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470" windowHeight="9465" tabRatio="627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6" i="1"/>
  <c r="J94"/>
  <c r="H94"/>
  <c r="I94"/>
  <c r="G94"/>
  <c r="H20" l="1"/>
  <c r="L118" l="1"/>
  <c r="L98" l="1"/>
  <c r="L94"/>
  <c r="L86"/>
  <c r="L75" l="1"/>
  <c r="J58"/>
  <c r="J50"/>
  <c r="L43" l="1"/>
  <c r="L32"/>
  <c r="L24" l="1"/>
  <c r="F24"/>
  <c r="H68" l="1"/>
  <c r="G68" l="1"/>
  <c r="L181" l="1"/>
  <c r="L143"/>
  <c r="L106"/>
  <c r="L173" l="1"/>
  <c r="H173"/>
  <c r="I173"/>
  <c r="J173"/>
  <c r="G173"/>
  <c r="L12" l="1"/>
  <c r="L39" l="1"/>
  <c r="L44" l="1"/>
  <c r="G189"/>
  <c r="G170"/>
  <c r="G192"/>
  <c r="H192"/>
  <c r="I192"/>
  <c r="J192"/>
  <c r="L192"/>
  <c r="L189"/>
  <c r="J189"/>
  <c r="I189"/>
  <c r="H189"/>
  <c r="L170"/>
  <c r="J170"/>
  <c r="I170"/>
  <c r="H170"/>
  <c r="G154"/>
  <c r="H154"/>
  <c r="I154"/>
  <c r="J154"/>
  <c r="L154"/>
  <c r="L151"/>
  <c r="J151"/>
  <c r="I151"/>
  <c r="H151"/>
  <c r="G151"/>
  <c r="G136"/>
  <c r="H136"/>
  <c r="I136"/>
  <c r="J136"/>
  <c r="L136"/>
  <c r="L133"/>
  <c r="J133"/>
  <c r="I133"/>
  <c r="H133"/>
  <c r="G133"/>
  <c r="J118"/>
  <c r="L114"/>
  <c r="J114"/>
  <c r="I114"/>
  <c r="H114"/>
  <c r="G114"/>
  <c r="G98"/>
  <c r="H98"/>
  <c r="I98"/>
  <c r="J98"/>
  <c r="J43"/>
  <c r="G43"/>
  <c r="H43"/>
  <c r="I43"/>
  <c r="J39"/>
  <c r="I39"/>
  <c r="H39"/>
  <c r="G39"/>
  <c r="L61"/>
  <c r="G61"/>
  <c r="H61"/>
  <c r="I61"/>
  <c r="J61"/>
  <c r="G78"/>
  <c r="H78"/>
  <c r="I78"/>
  <c r="J78"/>
  <c r="L78"/>
  <c r="J75"/>
  <c r="I75"/>
  <c r="H75"/>
  <c r="G75"/>
  <c r="L58"/>
  <c r="I58"/>
  <c r="H58"/>
  <c r="G58"/>
  <c r="G24"/>
  <c r="H24"/>
  <c r="I24"/>
  <c r="J24"/>
  <c r="G20"/>
  <c r="L20"/>
  <c r="L25" s="1"/>
  <c r="J20"/>
  <c r="I20"/>
  <c r="B193" l="1"/>
  <c r="A193"/>
  <c r="B182"/>
  <c r="A182"/>
  <c r="L193"/>
  <c r="J181"/>
  <c r="J193" s="1"/>
  <c r="I181"/>
  <c r="I193" s="1"/>
  <c r="H181"/>
  <c r="H193" s="1"/>
  <c r="G181"/>
  <c r="G193" s="1"/>
  <c r="B174"/>
  <c r="A174"/>
  <c r="B163"/>
  <c r="A163"/>
  <c r="L162"/>
  <c r="L174" s="1"/>
  <c r="I174"/>
  <c r="H174"/>
  <c r="G174"/>
  <c r="B155"/>
  <c r="A155"/>
  <c r="B144"/>
  <c r="A144"/>
  <c r="L155"/>
  <c r="J143"/>
  <c r="J155" s="1"/>
  <c r="I143"/>
  <c r="I155" s="1"/>
  <c r="H143"/>
  <c r="H155" s="1"/>
  <c r="G143"/>
  <c r="G155" s="1"/>
  <c r="B137"/>
  <c r="A137"/>
  <c r="B127"/>
  <c r="A127"/>
  <c r="L126"/>
  <c r="L137" s="1"/>
  <c r="J137"/>
  <c r="I126"/>
  <c r="I137" s="1"/>
  <c r="H126"/>
  <c r="H137" s="1"/>
  <c r="G126"/>
  <c r="G137" s="1"/>
  <c r="B119"/>
  <c r="A119"/>
  <c r="B107"/>
  <c r="A107"/>
  <c r="L119"/>
  <c r="J106"/>
  <c r="J119" s="1"/>
  <c r="I106"/>
  <c r="I119" s="1"/>
  <c r="H106"/>
  <c r="H119" s="1"/>
  <c r="G106"/>
  <c r="G119" s="1"/>
  <c r="B99"/>
  <c r="A99"/>
  <c r="B87"/>
  <c r="A87"/>
  <c r="L99"/>
  <c r="J86"/>
  <c r="J99" s="1"/>
  <c r="I99"/>
  <c r="H99"/>
  <c r="G99"/>
  <c r="B79"/>
  <c r="A79"/>
  <c r="B69"/>
  <c r="A69"/>
  <c r="L68"/>
  <c r="L79" s="1"/>
  <c r="J68"/>
  <c r="J79" s="1"/>
  <c r="I68"/>
  <c r="I79" s="1"/>
  <c r="H79"/>
  <c r="G79"/>
  <c r="B62"/>
  <c r="A62"/>
  <c r="B51"/>
  <c r="A51"/>
  <c r="L50"/>
  <c r="L62" s="1"/>
  <c r="J62"/>
  <c r="I50"/>
  <c r="I62" s="1"/>
  <c r="H50"/>
  <c r="H62" s="1"/>
  <c r="G50"/>
  <c r="G62" s="1"/>
  <c r="B44"/>
  <c r="A44"/>
  <c r="B33"/>
  <c r="A33"/>
  <c r="J32"/>
  <c r="J44" s="1"/>
  <c r="I32"/>
  <c r="I44" s="1"/>
  <c r="H32"/>
  <c r="H44" s="1"/>
  <c r="G32"/>
  <c r="G44" s="1"/>
  <c r="B25"/>
  <c r="A25"/>
  <c r="B13"/>
  <c r="A13"/>
  <c r="J12"/>
  <c r="I12"/>
  <c r="H12"/>
  <c r="G12"/>
  <c r="H194" l="1"/>
  <c r="I194"/>
  <c r="G194"/>
  <c r="L194"/>
  <c r="J194" l="1"/>
</calcChain>
</file>

<file path=xl/sharedStrings.xml><?xml version="1.0" encoding="utf-8"?>
<sst xmlns="http://schemas.openxmlformats.org/spreadsheetml/2006/main" count="401" uniqueCount="111">
  <si>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</si>
  <si>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</si>
  <si>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</si>
  <si>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</si>
  <si>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</si>
  <si>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</si>
  <si>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</si>
  <si>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</si>
  <si>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</si>
  <si>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</si>
  <si>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</si>
  <si>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</si>
  <si>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</si>
  <si>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</si>
  <si>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</si>
  <si>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</si>
  <si>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</si>
  <si>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</si>
  <si>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</si>
  <si>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</si>
  <si>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</si>
  <si>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</si>
  <si>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</si>
  <si>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</si>
  <si>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</si>
  <si>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</si>
  <si>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</si>
  <si>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</si>
  <si>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</si>
  <si>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</si>
  <si>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</si>
  <si>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</si>
  <si>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</si>
  <si>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</si>
  <si>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</si>
  <si>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</si>
  <si>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</t>
  </si>
  <si>
    <t>Масло сливочное</t>
  </si>
  <si>
    <t>Кофейный напиток</t>
  </si>
  <si>
    <t>Хлеб ржаной</t>
  </si>
  <si>
    <t>доп.гарнир</t>
  </si>
  <si>
    <t>осн.блюдо</t>
  </si>
  <si>
    <t>Капуста тушеная</t>
  </si>
  <si>
    <t>Полдник</t>
  </si>
  <si>
    <t>Кондитерское изделие</t>
  </si>
  <si>
    <t>Чай Ароматный с лимоном</t>
  </si>
  <si>
    <t>сладкое</t>
  </si>
  <si>
    <t xml:space="preserve">Фрукты в ассортименте </t>
  </si>
  <si>
    <t>Икра кабачковая</t>
  </si>
  <si>
    <t>Каша гречневая рассыпчатая</t>
  </si>
  <si>
    <t>Чай с молоком</t>
  </si>
  <si>
    <t>Гуляш</t>
  </si>
  <si>
    <t>Запеканка творожная со сгущеным молоком</t>
  </si>
  <si>
    <t>Ягодный морс</t>
  </si>
  <si>
    <t>Выпечка</t>
  </si>
  <si>
    <t>Напиток из  шиповника</t>
  </si>
  <si>
    <t>Напиток из сухофруктов</t>
  </si>
  <si>
    <t>Картофельное пюре</t>
  </si>
  <si>
    <t>Сок</t>
  </si>
  <si>
    <t>Рис рассыпчатый</t>
  </si>
  <si>
    <t>Компот из кураги</t>
  </si>
  <si>
    <t>Сыр</t>
  </si>
  <si>
    <t>Суп гороховый с мясом и гренками</t>
  </si>
  <si>
    <t>Спагетти</t>
  </si>
  <si>
    <t>Чай Ароматный</t>
  </si>
  <si>
    <t>Фрикадельки мясные с соусом</t>
  </si>
  <si>
    <t>Уха с зеленью</t>
  </si>
  <si>
    <t>Плов с мясом</t>
  </si>
  <si>
    <t>Напиток из шиповника</t>
  </si>
  <si>
    <t>Блинчики со сгущенным молоком</t>
  </si>
  <si>
    <t>кисломолочный продукт</t>
  </si>
  <si>
    <t>Омлет</t>
  </si>
  <si>
    <t>Хлеб пшеничный</t>
  </si>
  <si>
    <t>Овощи сезонные</t>
  </si>
  <si>
    <t>Котлета мясная</t>
  </si>
  <si>
    <t>157/04</t>
  </si>
  <si>
    <t>фрукт</t>
  </si>
  <si>
    <t>Осн.блюдо</t>
  </si>
  <si>
    <t>Запеканка творожная со сгущенным молоком</t>
  </si>
  <si>
    <t>Курица отварная</t>
  </si>
  <si>
    <t>Макаронные изделия отварные с сыром</t>
  </si>
  <si>
    <t>Наггетсы куриные</t>
  </si>
  <si>
    <t>Закуска</t>
  </si>
  <si>
    <t>Гор.напиток</t>
  </si>
  <si>
    <t>Запеканка картофельная с мясом</t>
  </si>
  <si>
    <t>Котлета по-деревенски</t>
  </si>
  <si>
    <t>Напиток из свежих яблок</t>
  </si>
  <si>
    <t>631/04</t>
  </si>
  <si>
    <t>Куриное филе тушеное с овощами</t>
  </si>
  <si>
    <t>Какао с молоком</t>
  </si>
  <si>
    <t>Напиток Фруктовый микс</t>
  </si>
  <si>
    <t xml:space="preserve">Каша рисовая молочная с маслом </t>
  </si>
  <si>
    <t xml:space="preserve">Солянка домашняя со сметаной </t>
  </si>
  <si>
    <t xml:space="preserve">Биточки  рубленые из птицы </t>
  </si>
  <si>
    <t xml:space="preserve">Щи из свежей капусты с мясом </t>
  </si>
  <si>
    <t>ТК</t>
  </si>
  <si>
    <t>Суп лапша с курицей</t>
  </si>
  <si>
    <t xml:space="preserve">Компот из  ягод </t>
  </si>
  <si>
    <t>Кисель фруктовый</t>
  </si>
  <si>
    <t xml:space="preserve">Борщ с мясом и сметаной </t>
  </si>
  <si>
    <t xml:space="preserve">Сыр </t>
  </si>
  <si>
    <t>Каша молочная Дружба с маслом с джемом</t>
  </si>
  <si>
    <t xml:space="preserve">Рассольник "Ленинградский" с мясом, сметаной </t>
  </si>
  <si>
    <t>Жаркое по-домашнему с мясом</t>
  </si>
  <si>
    <t xml:space="preserve">Суп из овощей с мясом, сметаной </t>
  </si>
  <si>
    <t>Рожки отварные</t>
  </si>
  <si>
    <t>Биточки по-белорусски</t>
  </si>
  <si>
    <t xml:space="preserve">Котлеты рыбные </t>
  </si>
  <si>
    <t>МБОУ СШ № 20</t>
  </si>
  <si>
    <t>директор школы</t>
  </si>
  <si>
    <t>Степыкина Т.В.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</si>
</sst>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3" borderId="1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/>
    </xf>
    <xf numFmtId="0" fontId="4" fillId="0" borderId="4" xfId="0" applyFont="1" applyBorder="1"/>
    <xf numFmtId="1" fontId="6" fillId="3" borderId="2" xfId="0" applyNumberFormat="1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center" vertical="top" wrapText="1"/>
    </xf>
    <xf numFmtId="0" fontId="0" fillId="4" borderId="21" xfId="0" applyFill="1" applyBorder="1"/>
    <xf numFmtId="0" fontId="4" fillId="0" borderId="3" xfId="0" applyFont="1" applyBorder="1"/>
    <xf numFmtId="0" fontId="4" fillId="4" borderId="4" xfId="0" applyFont="1" applyFill="1" applyBorder="1" applyProtection="1">
      <protection locked="0"/>
    </xf>
    <xf numFmtId="164" fontId="6" fillId="0" borderId="8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21" xfId="0" applyBorder="1"/>
    <xf numFmtId="0" fontId="0" fillId="0" borderId="22" xfId="0" applyBorder="1"/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22" xfId="0" applyFont="1" applyFill="1" applyBorder="1" applyAlignment="1" applyProtection="1">
      <alignment horizontal="center" vertical="top" wrapText="1"/>
      <protection locked="0"/>
    </xf>
    <xf numFmtId="0" fontId="6" fillId="2" borderId="23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/>
    <xf numFmtId="164" fontId="6" fillId="2" borderId="22" xfId="0" applyNumberFormat="1" applyFont="1" applyFill="1" applyBorder="1" applyAlignment="1" applyProtection="1">
      <alignment horizontal="center" vertical="top" wrapText="1"/>
      <protection locked="0"/>
    </xf>
    <xf numFmtId="1" fontId="6" fillId="2" borderId="2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0" fillId="0" borderId="22" xfId="0" applyFill="1" applyBorder="1"/>
    <xf numFmtId="0" fontId="6" fillId="0" borderId="0" xfId="0" applyFont="1" applyBorder="1" applyAlignment="1">
      <alignment horizontal="left"/>
    </xf>
    <xf numFmtId="0" fontId="9" fillId="0" borderId="22" xfId="0" applyFont="1" applyBorder="1" applyAlignment="1" applyProtection="1">
      <alignment horizontal="right"/>
      <protection locked="0"/>
    </xf>
    <xf numFmtId="0" fontId="6" fillId="0" borderId="22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top" wrapText="1"/>
    </xf>
    <xf numFmtId="164" fontId="6" fillId="0" borderId="22" xfId="0" applyNumberFormat="1" applyFont="1" applyBorder="1" applyAlignment="1">
      <alignment horizontal="center" vertical="top" wrapText="1"/>
    </xf>
    <xf numFmtId="1" fontId="6" fillId="0" borderId="22" xfId="0" applyNumberFormat="1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1" fontId="6" fillId="3" borderId="24" xfId="0" applyNumberFormat="1" applyFont="1" applyFill="1" applyBorder="1" applyAlignment="1">
      <alignment horizontal="center" vertical="top" wrapText="1"/>
    </xf>
    <xf numFmtId="0" fontId="4" fillId="4" borderId="22" xfId="0" applyFont="1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0" fontId="0" fillId="4" borderId="22" xfId="0" applyFill="1" applyBorder="1" applyProtection="1">
      <protection locked="0"/>
    </xf>
    <xf numFmtId="1" fontId="6" fillId="0" borderId="8" xfId="0" applyNumberFormat="1" applyFont="1" applyBorder="1" applyAlignment="1">
      <alignment horizontal="center"/>
    </xf>
    <xf numFmtId="0" fontId="6" fillId="2" borderId="22" xfId="0" applyFont="1" applyFill="1" applyBorder="1" applyAlignment="1" applyProtection="1">
      <alignment horizontal="center" wrapText="1"/>
      <protection locked="0"/>
    </xf>
    <xf numFmtId="164" fontId="6" fillId="2" borderId="22" xfId="0" applyNumberFormat="1" applyFont="1" applyFill="1" applyBorder="1" applyAlignment="1" applyProtection="1">
      <alignment horizontal="center" wrapText="1"/>
      <protection locked="0"/>
    </xf>
    <xf numFmtId="1" fontId="6" fillId="2" borderId="22" xfId="0" applyNumberFormat="1" applyFont="1" applyFill="1" applyBorder="1" applyAlignment="1" applyProtection="1">
      <alignment horizontal="center" wrapText="1"/>
      <protection locked="0"/>
    </xf>
    <xf numFmtId="0" fontId="6" fillId="2" borderId="23" xfId="0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6" xfId="0" applyFont="1" applyFill="1" applyBorder="1" applyAlignment="1">
      <alignment vertical="top" wrapText="1"/>
    </xf>
    <xf numFmtId="0" fontId="6" fillId="3" borderId="26" xfId="0" applyFont="1" applyFill="1" applyBorder="1" applyAlignment="1">
      <alignment horizontal="center" vertical="top" wrapText="1"/>
    </xf>
    <xf numFmtId="164" fontId="6" fillId="3" borderId="26" xfId="0" applyNumberFormat="1" applyFont="1" applyFill="1" applyBorder="1" applyAlignment="1">
      <alignment horizontal="center" vertical="top" wrapText="1"/>
    </xf>
    <xf numFmtId="1" fontId="6" fillId="3" borderId="26" xfId="0" applyNumberFormat="1" applyFont="1" applyFill="1" applyBorder="1" applyAlignment="1">
      <alignment horizontal="center" vertical="top" wrapText="1"/>
    </xf>
    <xf numFmtId="0" fontId="6" fillId="3" borderId="2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1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wrapText="1"/>
    </xf>
    <xf numFmtId="164" fontId="6" fillId="0" borderId="22" xfId="0" applyNumberFormat="1" applyFont="1" applyBorder="1" applyAlignment="1">
      <alignment horizontal="center" wrapText="1"/>
    </xf>
    <xf numFmtId="1" fontId="6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3" borderId="24" xfId="0" applyFont="1" applyFill="1" applyBorder="1" applyAlignment="1">
      <alignment horizontal="center" wrapText="1"/>
    </xf>
    <xf numFmtId="0" fontId="1" fillId="0" borderId="22" xfId="0" applyFont="1" applyBorder="1"/>
    <xf numFmtId="0" fontId="4" fillId="4" borderId="12" xfId="0" applyFont="1" applyFill="1" applyBorder="1" applyProtection="1">
      <protection locked="0"/>
    </xf>
    <xf numFmtId="0" fontId="0" fillId="0" borderId="22" xfId="0" applyBorder="1" applyAlignment="1"/>
    <xf numFmtId="0" fontId="6" fillId="0" borderId="31" xfId="0" applyFont="1" applyBorder="1"/>
    <xf numFmtId="0" fontId="6" fillId="2" borderId="32" xfId="0" applyFont="1" applyFill="1" applyBorder="1" applyAlignment="1" applyProtection="1">
      <alignment vertical="top" wrapText="1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164" fontId="6" fillId="2" borderId="32" xfId="0" applyNumberFormat="1" applyFont="1" applyFill="1" applyBorder="1" applyAlignment="1" applyProtection="1">
      <alignment horizontal="center" vertical="top" wrapText="1"/>
      <protection locked="0"/>
    </xf>
    <xf numFmtId="1" fontId="6" fillId="2" borderId="32" xfId="0" applyNumberFormat="1" applyFont="1" applyFill="1" applyBorder="1" applyAlignment="1" applyProtection="1">
      <alignment horizontal="center" vertical="top" wrapText="1"/>
      <protection locked="0"/>
    </xf>
    <xf numFmtId="0" fontId="0" fillId="0" borderId="32" xfId="0" applyBorder="1"/>
    <xf numFmtId="0" fontId="6" fillId="2" borderId="33" xfId="0" applyFont="1" applyFill="1" applyBorder="1" applyAlignment="1" applyProtection="1">
      <alignment horizontal="center" vertical="top" wrapText="1"/>
      <protection locked="0"/>
    </xf>
    <xf numFmtId="164" fontId="6" fillId="0" borderId="9" xfId="0" applyNumberFormat="1" applyFont="1" applyBorder="1" applyAlignment="1">
      <alignment horizontal="center"/>
    </xf>
    <xf numFmtId="0" fontId="2" fillId="0" borderId="32" xfId="0" applyFont="1" applyFill="1" applyBorder="1" applyAlignment="1">
      <alignment wrapText="1"/>
    </xf>
    <xf numFmtId="0" fontId="6" fillId="2" borderId="32" xfId="0" applyFont="1" applyFill="1" applyBorder="1" applyAlignment="1" applyProtection="1">
      <alignment wrapText="1"/>
      <protection locked="0"/>
    </xf>
    <xf numFmtId="2" fontId="6" fillId="2" borderId="34" xfId="0" applyNumberFormat="1" applyFont="1" applyFill="1" applyBorder="1" applyAlignment="1" applyProtection="1">
      <alignment horizontal="center" vertical="top" wrapText="1"/>
      <protection locked="0"/>
    </xf>
    <xf numFmtId="2" fontId="6" fillId="2" borderId="35" xfId="0" applyNumberFormat="1" applyFont="1" applyFill="1" applyBorder="1" applyAlignment="1" applyProtection="1">
      <alignment horizontal="center" vertical="top" wrapText="1"/>
      <protection locked="0"/>
    </xf>
    <xf numFmtId="0" fontId="6" fillId="0" borderId="35" xfId="0" applyFont="1" applyBorder="1" applyAlignment="1">
      <alignment horizontal="center" vertical="top" wrapText="1"/>
    </xf>
    <xf numFmtId="2" fontId="6" fillId="0" borderId="35" xfId="0" applyNumberFormat="1" applyFont="1" applyBorder="1" applyAlignment="1">
      <alignment horizontal="center" vertical="top" wrapText="1"/>
    </xf>
    <xf numFmtId="2" fontId="6" fillId="3" borderId="36" xfId="0" applyNumberFormat="1" applyFont="1" applyFill="1" applyBorder="1" applyAlignment="1">
      <alignment horizontal="center" vertical="top" wrapText="1"/>
    </xf>
    <xf numFmtId="0" fontId="0" fillId="0" borderId="32" xfId="0" applyFill="1" applyBorder="1"/>
    <xf numFmtId="0" fontId="4" fillId="4" borderId="32" xfId="0" applyFont="1" applyFill="1" applyBorder="1" applyProtection="1">
      <protection locked="0"/>
    </xf>
    <xf numFmtId="0" fontId="3" fillId="0" borderId="32" xfId="0" applyFont="1" applyFill="1" applyBorder="1" applyAlignment="1">
      <alignment wrapText="1"/>
    </xf>
    <xf numFmtId="0" fontId="6" fillId="2" borderId="32" xfId="0" applyFont="1" applyFill="1" applyBorder="1" applyAlignment="1" applyProtection="1">
      <alignment horizontal="center" wrapText="1"/>
      <protection locked="0"/>
    </xf>
    <xf numFmtId="164" fontId="6" fillId="2" borderId="32" xfId="0" applyNumberFormat="1" applyFont="1" applyFill="1" applyBorder="1" applyAlignment="1" applyProtection="1">
      <alignment horizontal="center" wrapText="1"/>
      <protection locked="0"/>
    </xf>
    <xf numFmtId="1" fontId="6" fillId="2" borderId="32" xfId="0" applyNumberFormat="1" applyFont="1" applyFill="1" applyBorder="1" applyAlignment="1" applyProtection="1">
      <alignment horizontal="center" wrapText="1"/>
      <protection locked="0"/>
    </xf>
    <xf numFmtId="2" fontId="6" fillId="2" borderId="35" xfId="0" applyNumberFormat="1" applyFont="1" applyFill="1" applyBorder="1" applyAlignment="1" applyProtection="1">
      <alignment horizontal="center" wrapText="1"/>
      <protection locked="0"/>
    </xf>
    <xf numFmtId="0" fontId="6" fillId="0" borderId="35" xfId="0" applyFont="1" applyBorder="1" applyAlignment="1">
      <alignment horizontal="center" wrapText="1"/>
    </xf>
    <xf numFmtId="2" fontId="6" fillId="0" borderId="35" xfId="0" applyNumberFormat="1" applyFont="1" applyBorder="1" applyAlignment="1">
      <alignment horizontal="center" wrapText="1"/>
    </xf>
    <xf numFmtId="2" fontId="6" fillId="3" borderId="36" xfId="0" applyNumberFormat="1" applyFont="1" applyFill="1" applyBorder="1" applyAlignment="1">
      <alignment horizontal="center" wrapText="1"/>
    </xf>
    <xf numFmtId="2" fontId="6" fillId="2" borderId="34" xfId="0" applyNumberFormat="1" applyFont="1" applyFill="1" applyBorder="1" applyAlignment="1" applyProtection="1">
      <alignment horizontal="center" wrapText="1"/>
      <protection locked="0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top" wrapText="1"/>
    </xf>
    <xf numFmtId="2" fontId="6" fillId="0" borderId="39" xfId="0" applyNumberFormat="1" applyFont="1" applyBorder="1" applyAlignment="1">
      <alignment horizontal="center"/>
    </xf>
    <xf numFmtId="0" fontId="6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zoomScale="63" zoomScaleNormal="63" workbookViewId="0">
      <selection activeCell="S17" sqref="S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22.42578125" style="1" customWidth="1"/>
    <col min="5" max="5" width="37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8" t="s">
        <v>108</v>
      </c>
      <c r="D1" s="129"/>
      <c r="E1" s="129"/>
      <c r="F1" s="7" t="s">
        <v>16</v>
      </c>
      <c r="G1" s="2" t="s">
        <v>17</v>
      </c>
      <c r="H1" s="130" t="s">
        <v>109</v>
      </c>
      <c r="I1" s="130"/>
      <c r="J1" s="130"/>
      <c r="K1" s="130"/>
    </row>
    <row r="2" spans="1:12" ht="18">
      <c r="A2" s="23" t="s">
        <v>6</v>
      </c>
      <c r="C2" s="2"/>
      <c r="G2" s="2" t="s">
        <v>18</v>
      </c>
      <c r="H2" s="130" t="s">
        <v>110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26" t="s">
        <v>9</v>
      </c>
      <c r="G3" s="2" t="s">
        <v>19</v>
      </c>
      <c r="H3" s="31">
        <v>1</v>
      </c>
      <c r="I3" s="31">
        <v>9</v>
      </c>
      <c r="J3" s="32">
        <v>2025</v>
      </c>
      <c r="K3" s="33"/>
    </row>
    <row r="4" spans="1:12">
      <c r="C4" s="2"/>
      <c r="D4" s="4"/>
      <c r="H4" s="30" t="s">
        <v>33</v>
      </c>
      <c r="I4" s="30" t="s">
        <v>34</v>
      </c>
      <c r="J4" s="30" t="s">
        <v>35</v>
      </c>
    </row>
    <row r="5" spans="1:12" ht="34.5" thickBot="1">
      <c r="A5" s="28" t="s">
        <v>14</v>
      </c>
      <c r="B5" s="29" t="s">
        <v>15</v>
      </c>
      <c r="C5" s="24" t="s">
        <v>0</v>
      </c>
      <c r="D5" s="24" t="s">
        <v>13</v>
      </c>
      <c r="E5" s="24" t="s">
        <v>12</v>
      </c>
      <c r="F5" s="24" t="s">
        <v>31</v>
      </c>
      <c r="G5" s="24" t="s">
        <v>1</v>
      </c>
      <c r="H5" s="24" t="s">
        <v>2</v>
      </c>
      <c r="I5" s="24" t="s">
        <v>3</v>
      </c>
      <c r="J5" s="24" t="s">
        <v>10</v>
      </c>
      <c r="K5" s="25" t="s">
        <v>11</v>
      </c>
      <c r="L5" s="25" t="s">
        <v>32</v>
      </c>
    </row>
    <row r="6" spans="1:12" ht="25.5" customHeight="1">
      <c r="A6" s="11">
        <v>1</v>
      </c>
      <c r="B6" s="12">
        <v>1</v>
      </c>
      <c r="C6" s="13" t="s">
        <v>20</v>
      </c>
      <c r="D6" s="106" t="s">
        <v>70</v>
      </c>
      <c r="E6" s="107" t="s">
        <v>36</v>
      </c>
      <c r="F6" s="100">
        <v>200</v>
      </c>
      <c r="G6" s="101">
        <v>5.8</v>
      </c>
      <c r="H6" s="101">
        <v>5</v>
      </c>
      <c r="I6" s="101">
        <v>8</v>
      </c>
      <c r="J6" s="102">
        <v>100</v>
      </c>
      <c r="K6" s="27">
        <v>386</v>
      </c>
      <c r="L6" s="108">
        <v>35</v>
      </c>
    </row>
    <row r="7" spans="1:12" ht="15" customHeight="1">
      <c r="A7" s="14"/>
      <c r="B7" s="9"/>
      <c r="C7" s="45"/>
      <c r="D7" s="46" t="s">
        <v>41</v>
      </c>
      <c r="E7" s="53" t="s">
        <v>91</v>
      </c>
      <c r="F7" s="48">
        <v>160</v>
      </c>
      <c r="G7" s="51">
        <v>4.55</v>
      </c>
      <c r="H7" s="51">
        <v>15.387499999999999</v>
      </c>
      <c r="I7" s="51">
        <v>32.342500000000001</v>
      </c>
      <c r="J7" s="52">
        <v>286.60000000000002</v>
      </c>
      <c r="K7" s="49">
        <v>176</v>
      </c>
      <c r="L7" s="109">
        <v>41.67</v>
      </c>
    </row>
    <row r="8" spans="1:12" ht="15">
      <c r="A8" s="14"/>
      <c r="B8" s="9"/>
      <c r="C8" s="45"/>
      <c r="D8" s="54" t="s">
        <v>40</v>
      </c>
      <c r="E8" s="53" t="s">
        <v>71</v>
      </c>
      <c r="F8" s="48">
        <v>58</v>
      </c>
      <c r="G8" s="51">
        <v>5.39</v>
      </c>
      <c r="H8" s="51">
        <v>9.6</v>
      </c>
      <c r="I8" s="51">
        <v>1.02</v>
      </c>
      <c r="J8" s="52">
        <v>112</v>
      </c>
      <c r="K8" s="49">
        <v>210</v>
      </c>
      <c r="L8" s="109">
        <v>24</v>
      </c>
    </row>
    <row r="9" spans="1:12" ht="15">
      <c r="A9" s="14"/>
      <c r="B9" s="9"/>
      <c r="C9" s="45"/>
      <c r="D9" s="55" t="s">
        <v>21</v>
      </c>
      <c r="E9" s="53" t="s">
        <v>38</v>
      </c>
      <c r="F9" s="48">
        <v>200</v>
      </c>
      <c r="G9" s="51">
        <v>3.17</v>
      </c>
      <c r="H9" s="51">
        <v>2.68</v>
      </c>
      <c r="I9" s="51">
        <v>15.95</v>
      </c>
      <c r="J9" s="52">
        <v>100.6</v>
      </c>
      <c r="K9" s="49">
        <v>379</v>
      </c>
      <c r="L9" s="109">
        <v>21</v>
      </c>
    </row>
    <row r="10" spans="1:12" ht="15">
      <c r="A10" s="14"/>
      <c r="B10" s="9"/>
      <c r="C10" s="45"/>
      <c r="D10" s="46" t="s">
        <v>28</v>
      </c>
      <c r="E10" s="53" t="s">
        <v>72</v>
      </c>
      <c r="F10" s="48">
        <v>37.5</v>
      </c>
      <c r="G10" s="51">
        <v>3</v>
      </c>
      <c r="H10" s="51">
        <v>0.38</v>
      </c>
      <c r="I10" s="51">
        <v>18.350000000000001</v>
      </c>
      <c r="J10" s="52">
        <v>88.84</v>
      </c>
      <c r="K10" s="49">
        <v>23</v>
      </c>
      <c r="L10" s="109">
        <v>3</v>
      </c>
    </row>
    <row r="11" spans="1:12" ht="15">
      <c r="A11" s="14"/>
      <c r="B11" s="9"/>
      <c r="C11" s="45"/>
      <c r="D11" s="46" t="s">
        <v>29</v>
      </c>
      <c r="E11" s="53" t="s">
        <v>39</v>
      </c>
      <c r="F11" s="48">
        <v>20</v>
      </c>
      <c r="G11" s="51">
        <v>1.1200000000000001</v>
      </c>
      <c r="H11" s="51">
        <v>0.22</v>
      </c>
      <c r="I11" s="51">
        <v>9.8800000000000008</v>
      </c>
      <c r="J11" s="52">
        <v>45.98</v>
      </c>
      <c r="K11" s="49">
        <v>24</v>
      </c>
      <c r="L11" s="109">
        <v>2</v>
      </c>
    </row>
    <row r="12" spans="1:12" ht="15">
      <c r="A12" s="15"/>
      <c r="B12" s="10"/>
      <c r="C12" s="5"/>
      <c r="D12" s="56" t="s">
        <v>30</v>
      </c>
      <c r="E12" s="57"/>
      <c r="F12" s="58"/>
      <c r="G12" s="59">
        <f>SUM(G6:G11)</f>
        <v>23.029999999999998</v>
      </c>
      <c r="H12" s="59">
        <f>SUM(H6:H11)</f>
        <v>33.267499999999998</v>
      </c>
      <c r="I12" s="59">
        <f>SUM(I6:I11)</f>
        <v>85.54249999999999</v>
      </c>
      <c r="J12" s="60">
        <f>SUM(J6:J11)</f>
        <v>734.0200000000001</v>
      </c>
      <c r="K12" s="61"/>
      <c r="L12" s="110">
        <f>SUM(L6:L11)</f>
        <v>126.67</v>
      </c>
    </row>
    <row r="13" spans="1:12" ht="15">
      <c r="A13" s="16">
        <f>A6</f>
        <v>1</v>
      </c>
      <c r="B13" s="8">
        <f>B6</f>
        <v>1</v>
      </c>
      <c r="C13" s="6" t="s">
        <v>22</v>
      </c>
      <c r="D13" s="46" t="s">
        <v>23</v>
      </c>
      <c r="E13" s="47" t="s">
        <v>73</v>
      </c>
      <c r="F13" s="48">
        <v>60</v>
      </c>
      <c r="G13" s="51">
        <v>0.66</v>
      </c>
      <c r="H13" s="51">
        <v>0.12</v>
      </c>
      <c r="I13" s="51">
        <v>2.2799999999999998</v>
      </c>
      <c r="J13" s="52">
        <v>13.2</v>
      </c>
      <c r="K13" s="49">
        <v>71</v>
      </c>
      <c r="L13" s="109">
        <v>10</v>
      </c>
    </row>
    <row r="14" spans="1:12" ht="15">
      <c r="A14" s="14"/>
      <c r="B14" s="9"/>
      <c r="C14" s="45"/>
      <c r="D14" s="46" t="s">
        <v>24</v>
      </c>
      <c r="E14" s="47" t="s">
        <v>92</v>
      </c>
      <c r="F14" s="48">
        <v>260</v>
      </c>
      <c r="G14" s="51">
        <v>11.6</v>
      </c>
      <c r="H14" s="51">
        <v>9.3000000000000007</v>
      </c>
      <c r="I14" s="51">
        <v>11.9</v>
      </c>
      <c r="J14" s="52">
        <v>177</v>
      </c>
      <c r="K14" s="49" t="s">
        <v>75</v>
      </c>
      <c r="L14" s="109">
        <v>24</v>
      </c>
    </row>
    <row r="15" spans="1:12" ht="15">
      <c r="A15" s="14"/>
      <c r="B15" s="9"/>
      <c r="C15" s="45"/>
      <c r="D15" s="46" t="s">
        <v>25</v>
      </c>
      <c r="E15" s="47" t="s">
        <v>74</v>
      </c>
      <c r="F15" s="48">
        <v>100</v>
      </c>
      <c r="G15" s="51">
        <v>16.5</v>
      </c>
      <c r="H15" s="51">
        <v>16.899999999999999</v>
      </c>
      <c r="I15" s="51">
        <v>14.2</v>
      </c>
      <c r="J15" s="52">
        <v>278</v>
      </c>
      <c r="K15" s="49">
        <v>268</v>
      </c>
      <c r="L15" s="109">
        <v>50</v>
      </c>
    </row>
    <row r="16" spans="1:12" ht="15">
      <c r="A16" s="14"/>
      <c r="B16" s="9"/>
      <c r="C16" s="45"/>
      <c r="D16" s="46" t="s">
        <v>26</v>
      </c>
      <c r="E16" s="47" t="s">
        <v>63</v>
      </c>
      <c r="F16" s="48">
        <v>160</v>
      </c>
      <c r="G16" s="51">
        <v>5.7</v>
      </c>
      <c r="H16" s="51">
        <v>4.3</v>
      </c>
      <c r="I16" s="51">
        <v>31.99</v>
      </c>
      <c r="J16" s="52">
        <v>189.3</v>
      </c>
      <c r="K16" s="49">
        <v>309</v>
      </c>
      <c r="L16" s="109">
        <v>11</v>
      </c>
    </row>
    <row r="17" spans="1:12" ht="15">
      <c r="A17" s="14"/>
      <c r="B17" s="9"/>
      <c r="C17" s="45"/>
      <c r="D17" s="46" t="s">
        <v>27</v>
      </c>
      <c r="E17" s="47" t="s">
        <v>58</v>
      </c>
      <c r="F17" s="48">
        <v>200</v>
      </c>
      <c r="G17" s="51">
        <v>6.66</v>
      </c>
      <c r="H17" s="51">
        <v>0</v>
      </c>
      <c r="I17" s="51">
        <v>22.46</v>
      </c>
      <c r="J17" s="52">
        <v>90.66</v>
      </c>
      <c r="K17" s="49">
        <v>389</v>
      </c>
      <c r="L17" s="109">
        <v>8</v>
      </c>
    </row>
    <row r="18" spans="1:12" ht="15">
      <c r="A18" s="14"/>
      <c r="B18" s="9"/>
      <c r="C18" s="45"/>
      <c r="D18" s="46" t="s">
        <v>28</v>
      </c>
      <c r="E18" s="47" t="s">
        <v>72</v>
      </c>
      <c r="F18" s="48">
        <v>52.5</v>
      </c>
      <c r="G18" s="51">
        <v>4.1100000000000003</v>
      </c>
      <c r="H18" s="51">
        <v>0.52</v>
      </c>
      <c r="I18" s="51">
        <v>25.12</v>
      </c>
      <c r="J18" s="52">
        <v>121.58</v>
      </c>
      <c r="K18" s="49">
        <v>23</v>
      </c>
      <c r="L18" s="109">
        <v>5</v>
      </c>
    </row>
    <row r="19" spans="1:12" ht="15">
      <c r="A19" s="14"/>
      <c r="B19" s="9"/>
      <c r="C19" s="45"/>
      <c r="D19" s="46" t="s">
        <v>29</v>
      </c>
      <c r="E19" s="47" t="s">
        <v>39</v>
      </c>
      <c r="F19" s="48">
        <v>28</v>
      </c>
      <c r="G19" s="51">
        <v>1.57</v>
      </c>
      <c r="H19" s="51">
        <v>0.31</v>
      </c>
      <c r="I19" s="51">
        <v>13.83</v>
      </c>
      <c r="J19" s="52">
        <v>64.37</v>
      </c>
      <c r="K19" s="49">
        <v>24</v>
      </c>
      <c r="L19" s="109">
        <v>2</v>
      </c>
    </row>
    <row r="20" spans="1:12" ht="15">
      <c r="A20" s="14"/>
      <c r="B20" s="9"/>
      <c r="C20" s="45"/>
      <c r="D20" s="56" t="s">
        <v>30</v>
      </c>
      <c r="E20" s="57"/>
      <c r="F20" s="58"/>
      <c r="G20" s="59">
        <f>SUM(G13:G19)</f>
        <v>46.800000000000004</v>
      </c>
      <c r="H20" s="59">
        <f>SUM(H13:H19)</f>
        <v>31.45</v>
      </c>
      <c r="I20" s="59">
        <f t="shared" ref="I20:J20" si="0">SUM(I13:I19)</f>
        <v>121.78</v>
      </c>
      <c r="J20" s="60">
        <f t="shared" si="0"/>
        <v>934.11</v>
      </c>
      <c r="K20" s="61"/>
      <c r="L20" s="111">
        <f t="shared" ref="L20" si="1">SUM(L13:L19)</f>
        <v>110</v>
      </c>
    </row>
    <row r="21" spans="1:12" ht="15">
      <c r="A21" s="16">
        <v>1</v>
      </c>
      <c r="B21" s="34">
        <v>1</v>
      </c>
      <c r="C21" s="35" t="s">
        <v>43</v>
      </c>
      <c r="D21" s="46" t="s">
        <v>46</v>
      </c>
      <c r="E21" s="47" t="s">
        <v>44</v>
      </c>
      <c r="F21" s="48">
        <v>50</v>
      </c>
      <c r="G21" s="51">
        <v>2</v>
      </c>
      <c r="H21" s="51">
        <v>2</v>
      </c>
      <c r="I21" s="51">
        <v>10</v>
      </c>
      <c r="J21" s="52">
        <v>159.49</v>
      </c>
      <c r="K21" s="49"/>
      <c r="L21" s="109">
        <v>10</v>
      </c>
    </row>
    <row r="22" spans="1:12" ht="15">
      <c r="A22" s="14"/>
      <c r="B22" s="9"/>
      <c r="C22" s="45"/>
      <c r="D22" s="50" t="s">
        <v>21</v>
      </c>
      <c r="E22" s="47" t="s">
        <v>64</v>
      </c>
      <c r="F22" s="48">
        <v>200</v>
      </c>
      <c r="G22" s="51">
        <v>0.2</v>
      </c>
      <c r="H22" s="51">
        <v>0.1</v>
      </c>
      <c r="I22" s="51">
        <v>9.3000000000000007</v>
      </c>
      <c r="J22" s="52">
        <v>38</v>
      </c>
      <c r="K22" s="49">
        <v>457</v>
      </c>
      <c r="L22" s="109">
        <v>5</v>
      </c>
    </row>
    <row r="23" spans="1:12" ht="15">
      <c r="A23" s="14"/>
      <c r="B23" s="9"/>
      <c r="C23" s="45"/>
      <c r="D23" s="50" t="s">
        <v>76</v>
      </c>
      <c r="E23" s="47" t="s">
        <v>47</v>
      </c>
      <c r="F23" s="48">
        <v>100</v>
      </c>
      <c r="G23" s="51">
        <v>0.4</v>
      </c>
      <c r="H23" s="51">
        <v>0.4</v>
      </c>
      <c r="I23" s="51">
        <v>9.8000000000000007</v>
      </c>
      <c r="J23" s="52">
        <v>47</v>
      </c>
      <c r="K23" s="49">
        <v>338</v>
      </c>
      <c r="L23" s="109">
        <v>15</v>
      </c>
    </row>
    <row r="24" spans="1:12" ht="15">
      <c r="A24" s="15"/>
      <c r="B24" s="10"/>
      <c r="C24" s="5"/>
      <c r="D24" s="56" t="s">
        <v>30</v>
      </c>
      <c r="E24" s="57"/>
      <c r="F24" s="58">
        <f>SUM(F21:F23)</f>
        <v>350</v>
      </c>
      <c r="G24" s="58">
        <f t="shared" ref="G24:J24" si="2">SUM(G21:G22)</f>
        <v>2.2000000000000002</v>
      </c>
      <c r="H24" s="58">
        <f t="shared" si="2"/>
        <v>2.1</v>
      </c>
      <c r="I24" s="58">
        <f t="shared" si="2"/>
        <v>19.3</v>
      </c>
      <c r="J24" s="60">
        <f t="shared" si="2"/>
        <v>197.49</v>
      </c>
      <c r="K24" s="61"/>
      <c r="L24" s="111">
        <f>L21+L22+L23</f>
        <v>30</v>
      </c>
    </row>
    <row r="25" spans="1:12" ht="15.75" thickBot="1">
      <c r="A25" s="19">
        <f>A6</f>
        <v>1</v>
      </c>
      <c r="B25" s="20">
        <f>B6</f>
        <v>1</v>
      </c>
      <c r="C25" s="131" t="s">
        <v>4</v>
      </c>
      <c r="D25" s="132"/>
      <c r="E25" s="21"/>
      <c r="F25" s="22"/>
      <c r="G25" s="37">
        <v>72.03</v>
      </c>
      <c r="H25" s="37">
        <v>70.41749999999999</v>
      </c>
      <c r="I25" s="37">
        <v>226.6925</v>
      </c>
      <c r="J25" s="36">
        <v>1898.6200000000001</v>
      </c>
      <c r="K25" s="62"/>
      <c r="L25" s="112">
        <f>L12+L20+L24</f>
        <v>266.67</v>
      </c>
    </row>
    <row r="26" spans="1:12" ht="15">
      <c r="A26" s="11">
        <v>1</v>
      </c>
      <c r="B26" s="12">
        <v>2</v>
      </c>
      <c r="C26" s="13" t="s">
        <v>20</v>
      </c>
      <c r="D26" s="113" t="s">
        <v>40</v>
      </c>
      <c r="E26" s="99" t="s">
        <v>61</v>
      </c>
      <c r="F26" s="100">
        <v>25</v>
      </c>
      <c r="G26" s="101">
        <v>5.8</v>
      </c>
      <c r="H26" s="101">
        <v>7.38</v>
      </c>
      <c r="I26" s="101">
        <v>0</v>
      </c>
      <c r="J26" s="102">
        <v>90</v>
      </c>
      <c r="K26" s="27">
        <v>15</v>
      </c>
      <c r="L26" s="108">
        <v>23</v>
      </c>
    </row>
    <row r="27" spans="1:12" ht="15">
      <c r="A27" s="14"/>
      <c r="B27" s="9"/>
      <c r="C27" s="45"/>
      <c r="D27" s="46" t="s">
        <v>41</v>
      </c>
      <c r="E27" s="47" t="s">
        <v>93</v>
      </c>
      <c r="F27" s="48">
        <v>100</v>
      </c>
      <c r="G27" s="51">
        <v>19.3</v>
      </c>
      <c r="H27" s="51">
        <v>3.57</v>
      </c>
      <c r="I27" s="51">
        <v>20.02</v>
      </c>
      <c r="J27" s="52">
        <v>194</v>
      </c>
      <c r="K27" s="49">
        <v>295</v>
      </c>
      <c r="L27" s="109">
        <v>58</v>
      </c>
    </row>
    <row r="28" spans="1:12" ht="15">
      <c r="A28" s="14"/>
      <c r="B28" s="9"/>
      <c r="C28" s="45"/>
      <c r="D28" s="46" t="s">
        <v>26</v>
      </c>
      <c r="E28" s="47" t="s">
        <v>57</v>
      </c>
      <c r="F28" s="48">
        <v>160</v>
      </c>
      <c r="G28" s="51">
        <v>3.21</v>
      </c>
      <c r="H28" s="51">
        <v>8.59</v>
      </c>
      <c r="I28" s="51">
        <v>21.19</v>
      </c>
      <c r="J28" s="52">
        <v>174.83</v>
      </c>
      <c r="K28" s="49">
        <v>312</v>
      </c>
      <c r="L28" s="109">
        <v>25.67</v>
      </c>
    </row>
    <row r="29" spans="1:12" ht="15">
      <c r="A29" s="14"/>
      <c r="B29" s="9"/>
      <c r="C29" s="45"/>
      <c r="D29" s="46" t="s">
        <v>21</v>
      </c>
      <c r="E29" s="47" t="s">
        <v>68</v>
      </c>
      <c r="F29" s="48">
        <v>200</v>
      </c>
      <c r="G29" s="51">
        <v>0.67</v>
      </c>
      <c r="H29" s="51">
        <v>0.27</v>
      </c>
      <c r="I29" s="51">
        <v>18.3</v>
      </c>
      <c r="J29" s="52">
        <v>78</v>
      </c>
      <c r="K29" s="49">
        <v>496</v>
      </c>
      <c r="L29" s="109">
        <v>15</v>
      </c>
    </row>
    <row r="30" spans="1:12" ht="15">
      <c r="A30" s="14"/>
      <c r="B30" s="9"/>
      <c r="C30" s="45"/>
      <c r="D30" s="65" t="s">
        <v>28</v>
      </c>
      <c r="E30" s="47" t="s">
        <v>72</v>
      </c>
      <c r="F30" s="48">
        <v>37.5</v>
      </c>
      <c r="G30" s="51">
        <v>3</v>
      </c>
      <c r="H30" s="51">
        <v>0.38</v>
      </c>
      <c r="I30" s="51">
        <v>18.350000000000001</v>
      </c>
      <c r="J30" s="52">
        <v>88.84</v>
      </c>
      <c r="K30" s="49">
        <v>23</v>
      </c>
      <c r="L30" s="109">
        <v>3</v>
      </c>
    </row>
    <row r="31" spans="1:12" ht="15">
      <c r="A31" s="14"/>
      <c r="B31" s="9"/>
      <c r="C31" s="45"/>
      <c r="D31" s="65" t="s">
        <v>29</v>
      </c>
      <c r="E31" s="47" t="s">
        <v>39</v>
      </c>
      <c r="F31" s="48">
        <v>20</v>
      </c>
      <c r="G31" s="51">
        <v>1.1200000000000001</v>
      </c>
      <c r="H31" s="51">
        <v>0.22</v>
      </c>
      <c r="I31" s="51">
        <v>9.8800000000000008</v>
      </c>
      <c r="J31" s="52">
        <v>45.98</v>
      </c>
      <c r="K31" s="49">
        <v>24</v>
      </c>
      <c r="L31" s="109">
        <v>2</v>
      </c>
    </row>
    <row r="32" spans="1:12" ht="15">
      <c r="A32" s="15"/>
      <c r="B32" s="10"/>
      <c r="C32" s="5"/>
      <c r="D32" s="56" t="s">
        <v>30</v>
      </c>
      <c r="E32" s="57"/>
      <c r="F32" s="58"/>
      <c r="G32" s="59">
        <f>SUM(G26:G31)</f>
        <v>33.1</v>
      </c>
      <c r="H32" s="59">
        <f>SUM(H26:H31)</f>
        <v>20.409999999999997</v>
      </c>
      <c r="I32" s="59">
        <f>SUM(I26:I31)</f>
        <v>87.740000000000009</v>
      </c>
      <c r="J32" s="60">
        <f>SUM(J26:J31)</f>
        <v>671.65000000000009</v>
      </c>
      <c r="K32" s="61"/>
      <c r="L32" s="111">
        <f>SUM(L26:L31)</f>
        <v>126.67</v>
      </c>
    </row>
    <row r="33" spans="1:12" ht="15">
      <c r="A33" s="16">
        <f>A26</f>
        <v>1</v>
      </c>
      <c r="B33" s="8">
        <f>B26</f>
        <v>2</v>
      </c>
      <c r="C33" s="6" t="s">
        <v>22</v>
      </c>
      <c r="D33" s="46" t="s">
        <v>23</v>
      </c>
      <c r="E33" s="47" t="s">
        <v>73</v>
      </c>
      <c r="F33" s="48">
        <v>60</v>
      </c>
      <c r="G33" s="51">
        <v>0.66</v>
      </c>
      <c r="H33" s="51">
        <v>0.12</v>
      </c>
      <c r="I33" s="51">
        <v>2.2799999999999998</v>
      </c>
      <c r="J33" s="52">
        <v>13.2</v>
      </c>
      <c r="K33" s="49">
        <v>71</v>
      </c>
      <c r="L33" s="109">
        <v>15</v>
      </c>
    </row>
    <row r="34" spans="1:12" ht="15">
      <c r="A34" s="14"/>
      <c r="B34" s="9"/>
      <c r="C34" s="45"/>
      <c r="D34" s="46" t="s">
        <v>24</v>
      </c>
      <c r="E34" s="47" t="s">
        <v>94</v>
      </c>
      <c r="F34" s="48">
        <v>260</v>
      </c>
      <c r="G34" s="51">
        <v>4.6050000000000004</v>
      </c>
      <c r="H34" s="51">
        <v>6.8650000000000002</v>
      </c>
      <c r="I34" s="51">
        <v>8.2650000000000006</v>
      </c>
      <c r="J34" s="52">
        <v>120.6</v>
      </c>
      <c r="K34" s="49">
        <v>88</v>
      </c>
      <c r="L34" s="109">
        <v>16</v>
      </c>
    </row>
    <row r="35" spans="1:12" ht="15">
      <c r="A35" s="14"/>
      <c r="B35" s="9"/>
      <c r="C35" s="45"/>
      <c r="D35" s="46" t="s">
        <v>41</v>
      </c>
      <c r="E35" s="47" t="s">
        <v>67</v>
      </c>
      <c r="F35" s="48">
        <v>250</v>
      </c>
      <c r="G35" s="51">
        <v>27.49</v>
      </c>
      <c r="H35" s="51">
        <v>28.15</v>
      </c>
      <c r="I35" s="51">
        <v>43.36</v>
      </c>
      <c r="J35" s="52">
        <v>536.66</v>
      </c>
      <c r="K35" s="49">
        <v>265</v>
      </c>
      <c r="L35" s="109">
        <v>62</v>
      </c>
    </row>
    <row r="36" spans="1:12" ht="15">
      <c r="A36" s="14"/>
      <c r="B36" s="9"/>
      <c r="C36" s="45"/>
      <c r="D36" s="46" t="s">
        <v>27</v>
      </c>
      <c r="E36" s="47" t="s">
        <v>56</v>
      </c>
      <c r="F36" s="48">
        <v>200</v>
      </c>
      <c r="G36" s="51">
        <v>0.67</v>
      </c>
      <c r="H36" s="51">
        <v>0.27</v>
      </c>
      <c r="I36" s="51">
        <v>18.3</v>
      </c>
      <c r="J36" s="52">
        <v>78</v>
      </c>
      <c r="K36" s="49">
        <v>496</v>
      </c>
      <c r="L36" s="109">
        <v>10</v>
      </c>
    </row>
    <row r="37" spans="1:12" ht="15">
      <c r="A37" s="14"/>
      <c r="B37" s="9"/>
      <c r="C37" s="45"/>
      <c r="D37" s="46" t="s">
        <v>28</v>
      </c>
      <c r="E37" s="47" t="s">
        <v>72</v>
      </c>
      <c r="F37" s="48">
        <v>52.5</v>
      </c>
      <c r="G37" s="51">
        <v>4.1100000000000003</v>
      </c>
      <c r="H37" s="51">
        <v>0.52</v>
      </c>
      <c r="I37" s="51">
        <v>25.12</v>
      </c>
      <c r="J37" s="52">
        <v>121.58</v>
      </c>
      <c r="K37" s="49">
        <v>23</v>
      </c>
      <c r="L37" s="109">
        <v>5</v>
      </c>
    </row>
    <row r="38" spans="1:12" ht="15">
      <c r="A38" s="14"/>
      <c r="B38" s="9"/>
      <c r="C38" s="45"/>
      <c r="D38" s="46" t="s">
        <v>29</v>
      </c>
      <c r="E38" s="47" t="s">
        <v>39</v>
      </c>
      <c r="F38" s="48">
        <v>28</v>
      </c>
      <c r="G38" s="51">
        <v>1.57</v>
      </c>
      <c r="H38" s="51">
        <v>0.31</v>
      </c>
      <c r="I38" s="51">
        <v>13.83</v>
      </c>
      <c r="J38" s="52">
        <v>64.37</v>
      </c>
      <c r="K38" s="49">
        <v>24</v>
      </c>
      <c r="L38" s="109">
        <v>2</v>
      </c>
    </row>
    <row r="39" spans="1:12" ht="15">
      <c r="A39" s="14"/>
      <c r="B39" s="9"/>
      <c r="C39" s="45"/>
      <c r="D39" s="56" t="s">
        <v>30</v>
      </c>
      <c r="E39" s="57"/>
      <c r="F39" s="58"/>
      <c r="G39" s="59">
        <f>SUM(G33:G38)</f>
        <v>39.104999999999997</v>
      </c>
      <c r="H39" s="59">
        <f>SUM(H33:H38)</f>
        <v>36.235000000000007</v>
      </c>
      <c r="I39" s="59">
        <f>SUM(I33:I38)</f>
        <v>111.155</v>
      </c>
      <c r="J39" s="60">
        <f>SUM(J33:J38)</f>
        <v>934.41</v>
      </c>
      <c r="K39" s="61"/>
      <c r="L39" s="111">
        <f>SUM(L33:L38)</f>
        <v>110</v>
      </c>
    </row>
    <row r="40" spans="1:12" ht="15">
      <c r="A40" s="16">
        <v>1</v>
      </c>
      <c r="B40" s="34">
        <v>2</v>
      </c>
      <c r="C40" s="35" t="s">
        <v>43</v>
      </c>
      <c r="D40" s="38" t="s">
        <v>46</v>
      </c>
      <c r="E40" s="47" t="s">
        <v>54</v>
      </c>
      <c r="F40" s="48">
        <v>75</v>
      </c>
      <c r="G40" s="51">
        <v>3.76</v>
      </c>
      <c r="H40" s="51">
        <v>4.55</v>
      </c>
      <c r="I40" s="51">
        <v>29.53</v>
      </c>
      <c r="J40" s="52">
        <v>172.94</v>
      </c>
      <c r="K40" s="49" t="s">
        <v>95</v>
      </c>
      <c r="L40" s="109">
        <v>10</v>
      </c>
    </row>
    <row r="41" spans="1:12" ht="15">
      <c r="A41" s="14"/>
      <c r="B41" s="9"/>
      <c r="C41" s="45"/>
      <c r="D41" s="50" t="s">
        <v>21</v>
      </c>
      <c r="E41" s="47" t="s">
        <v>64</v>
      </c>
      <c r="F41" s="48">
        <v>200</v>
      </c>
      <c r="G41" s="51">
        <v>0.2</v>
      </c>
      <c r="H41" s="51">
        <v>0.1</v>
      </c>
      <c r="I41" s="51">
        <v>9.3000000000000007</v>
      </c>
      <c r="J41" s="52">
        <v>38</v>
      </c>
      <c r="K41" s="49">
        <v>457</v>
      </c>
      <c r="L41" s="109">
        <v>5</v>
      </c>
    </row>
    <row r="42" spans="1:12" ht="15">
      <c r="A42" s="14"/>
      <c r="B42" s="9"/>
      <c r="C42" s="45"/>
      <c r="D42" s="50" t="s">
        <v>76</v>
      </c>
      <c r="E42" s="47" t="s">
        <v>47</v>
      </c>
      <c r="F42" s="48">
        <v>100</v>
      </c>
      <c r="G42" s="51">
        <v>0.4</v>
      </c>
      <c r="H42" s="51">
        <v>0.4</v>
      </c>
      <c r="I42" s="51">
        <v>9.8000000000000007</v>
      </c>
      <c r="J42" s="52">
        <v>47</v>
      </c>
      <c r="K42" s="49">
        <v>338</v>
      </c>
      <c r="L42" s="109">
        <v>15</v>
      </c>
    </row>
    <row r="43" spans="1:12" ht="15">
      <c r="A43" s="15"/>
      <c r="B43" s="10"/>
      <c r="C43" s="5"/>
      <c r="D43" s="56" t="s">
        <v>30</v>
      </c>
      <c r="E43" s="57"/>
      <c r="F43" s="58"/>
      <c r="G43" s="59">
        <f t="shared" ref="G43:I43" si="3">SUM(G40:G41)</f>
        <v>3.96</v>
      </c>
      <c r="H43" s="59">
        <f t="shared" si="3"/>
        <v>4.6499999999999995</v>
      </c>
      <c r="I43" s="59">
        <f t="shared" si="3"/>
        <v>38.83</v>
      </c>
      <c r="J43" s="60">
        <f>SUM(J40:J41)</f>
        <v>210.94</v>
      </c>
      <c r="K43" s="61"/>
      <c r="L43" s="111">
        <f>L40+L41+L42</f>
        <v>30</v>
      </c>
    </row>
    <row r="44" spans="1:12" ht="15.75" customHeight="1" thickBot="1">
      <c r="A44" s="19">
        <f>A26</f>
        <v>1</v>
      </c>
      <c r="B44" s="20">
        <f>B26</f>
        <v>2</v>
      </c>
      <c r="C44" s="131" t="s">
        <v>4</v>
      </c>
      <c r="D44" s="132"/>
      <c r="E44" s="21"/>
      <c r="F44" s="22"/>
      <c r="G44" s="37">
        <f>G32+G39+G43</f>
        <v>76.164999999999992</v>
      </c>
      <c r="H44" s="37">
        <f>H32+H39+H43</f>
        <v>61.295000000000002</v>
      </c>
      <c r="I44" s="37">
        <f>I32+I39+I43</f>
        <v>237.72500000000002</v>
      </c>
      <c r="J44" s="36">
        <f>J32+J39+J43</f>
        <v>1817</v>
      </c>
      <c r="K44" s="75"/>
      <c r="L44" s="112">
        <f>L32+L39+L43</f>
        <v>266.67</v>
      </c>
    </row>
    <row r="45" spans="1:12" ht="15">
      <c r="A45" s="11">
        <v>1</v>
      </c>
      <c r="B45" s="12">
        <v>3</v>
      </c>
      <c r="C45" s="13" t="s">
        <v>20</v>
      </c>
      <c r="D45" s="114" t="s">
        <v>76</v>
      </c>
      <c r="E45" s="99" t="s">
        <v>47</v>
      </c>
      <c r="F45" s="100">
        <v>200</v>
      </c>
      <c r="G45" s="101">
        <v>0.8</v>
      </c>
      <c r="H45" s="101">
        <v>0.8</v>
      </c>
      <c r="I45" s="101">
        <v>19.600000000000001</v>
      </c>
      <c r="J45" s="102">
        <v>94</v>
      </c>
      <c r="K45" s="27">
        <v>338</v>
      </c>
      <c r="L45" s="109">
        <v>36.67</v>
      </c>
    </row>
    <row r="46" spans="1:12" ht="25.5">
      <c r="A46" s="14"/>
      <c r="B46" s="9"/>
      <c r="C46" s="45"/>
      <c r="D46" s="46" t="s">
        <v>77</v>
      </c>
      <c r="E46" s="47" t="s">
        <v>78</v>
      </c>
      <c r="F46" s="48">
        <v>170</v>
      </c>
      <c r="G46" s="51">
        <v>27.53</v>
      </c>
      <c r="H46" s="51">
        <v>19.739999999999998</v>
      </c>
      <c r="I46" s="51">
        <v>37.04</v>
      </c>
      <c r="J46" s="52">
        <v>438.6</v>
      </c>
      <c r="K46" s="49">
        <v>223</v>
      </c>
      <c r="L46" s="109">
        <v>75</v>
      </c>
    </row>
    <row r="47" spans="1:12" ht="15">
      <c r="A47" s="14"/>
      <c r="B47" s="9"/>
      <c r="C47" s="45"/>
      <c r="D47" s="46" t="s">
        <v>21</v>
      </c>
      <c r="E47" s="47" t="s">
        <v>45</v>
      </c>
      <c r="F47" s="48">
        <v>200</v>
      </c>
      <c r="G47" s="51">
        <v>0.27</v>
      </c>
      <c r="H47" s="51">
        <v>0.1</v>
      </c>
      <c r="I47" s="51">
        <v>9.5</v>
      </c>
      <c r="J47" s="52">
        <v>40</v>
      </c>
      <c r="K47" s="49">
        <v>459</v>
      </c>
      <c r="L47" s="109">
        <v>10</v>
      </c>
    </row>
    <row r="48" spans="1:12" ht="15">
      <c r="A48" s="14"/>
      <c r="B48" s="9"/>
      <c r="C48" s="45"/>
      <c r="D48" s="46" t="s">
        <v>28</v>
      </c>
      <c r="E48" s="47" t="s">
        <v>72</v>
      </c>
      <c r="F48" s="48">
        <v>37.5</v>
      </c>
      <c r="G48" s="51">
        <v>3</v>
      </c>
      <c r="H48" s="51">
        <v>0.38</v>
      </c>
      <c r="I48" s="51">
        <v>18.350000000000001</v>
      </c>
      <c r="J48" s="52">
        <v>88.84</v>
      </c>
      <c r="K48" s="49">
        <v>23</v>
      </c>
      <c r="L48" s="109">
        <v>3</v>
      </c>
    </row>
    <row r="49" spans="1:12" ht="15">
      <c r="A49" s="14"/>
      <c r="B49" s="9"/>
      <c r="C49" s="45"/>
      <c r="D49" s="46" t="s">
        <v>29</v>
      </c>
      <c r="E49" s="47" t="s">
        <v>39</v>
      </c>
      <c r="F49" s="48">
        <v>20</v>
      </c>
      <c r="G49" s="51">
        <v>1.1200000000000001</v>
      </c>
      <c r="H49" s="51">
        <v>0.22</v>
      </c>
      <c r="I49" s="51">
        <v>9.8800000000000008</v>
      </c>
      <c r="J49" s="52">
        <v>45.98</v>
      </c>
      <c r="K49" s="49">
        <v>24</v>
      </c>
      <c r="L49" s="109">
        <v>2</v>
      </c>
    </row>
    <row r="50" spans="1:12" ht="15">
      <c r="A50" s="15"/>
      <c r="B50" s="10"/>
      <c r="C50" s="5"/>
      <c r="D50" s="56" t="s">
        <v>30</v>
      </c>
      <c r="E50" s="57"/>
      <c r="F50" s="58"/>
      <c r="G50" s="59">
        <f>SUM(G45:G49)</f>
        <v>32.72</v>
      </c>
      <c r="H50" s="59">
        <f>SUM(H45:H49)</f>
        <v>21.24</v>
      </c>
      <c r="I50" s="59">
        <f>SUM(I45:I49)</f>
        <v>94.37</v>
      </c>
      <c r="J50" s="60">
        <f>SUM(J45:J49)</f>
        <v>707.42000000000007</v>
      </c>
      <c r="K50" s="61"/>
      <c r="L50" s="110">
        <f>SUM(L45:L49)</f>
        <v>126.67</v>
      </c>
    </row>
    <row r="51" spans="1:12" ht="15">
      <c r="A51" s="16">
        <f>A45</f>
        <v>1</v>
      </c>
      <c r="B51" s="8">
        <f>B45</f>
        <v>3</v>
      </c>
      <c r="C51" s="6" t="s">
        <v>22</v>
      </c>
      <c r="D51" s="46" t="s">
        <v>23</v>
      </c>
      <c r="E51" s="47" t="s">
        <v>73</v>
      </c>
      <c r="F51" s="48">
        <v>60</v>
      </c>
      <c r="G51" s="51">
        <v>0.66</v>
      </c>
      <c r="H51" s="51">
        <v>0.12</v>
      </c>
      <c r="I51" s="51">
        <v>2.2799999999999998</v>
      </c>
      <c r="J51" s="52">
        <v>13.2</v>
      </c>
      <c r="K51" s="49">
        <v>71</v>
      </c>
      <c r="L51" s="109">
        <v>13</v>
      </c>
    </row>
    <row r="52" spans="1:12" ht="15">
      <c r="A52" s="14"/>
      <c r="B52" s="9"/>
      <c r="C52" s="45"/>
      <c r="D52" s="46" t="s">
        <v>24</v>
      </c>
      <c r="E52" s="47" t="s">
        <v>96</v>
      </c>
      <c r="F52" s="48">
        <v>260</v>
      </c>
      <c r="G52" s="51">
        <v>5.03</v>
      </c>
      <c r="H52" s="51">
        <v>4.7</v>
      </c>
      <c r="I52" s="51">
        <v>17.489999999999998</v>
      </c>
      <c r="J52" s="52">
        <v>144.44999999999999</v>
      </c>
      <c r="K52" s="49">
        <v>103</v>
      </c>
      <c r="L52" s="109">
        <v>17</v>
      </c>
    </row>
    <row r="53" spans="1:12" ht="15">
      <c r="A53" s="14"/>
      <c r="B53" s="9"/>
      <c r="C53" s="45"/>
      <c r="D53" s="46" t="s">
        <v>25</v>
      </c>
      <c r="E53" s="47" t="s">
        <v>79</v>
      </c>
      <c r="F53" s="48">
        <v>100</v>
      </c>
      <c r="G53" s="51">
        <v>23.4</v>
      </c>
      <c r="H53" s="51">
        <v>18.600000000000001</v>
      </c>
      <c r="I53" s="51">
        <v>0.4</v>
      </c>
      <c r="J53" s="52">
        <v>262</v>
      </c>
      <c r="K53" s="49">
        <v>288</v>
      </c>
      <c r="L53" s="109">
        <v>48</v>
      </c>
    </row>
    <row r="54" spans="1:12" ht="15">
      <c r="A54" s="14"/>
      <c r="B54" s="9"/>
      <c r="C54" s="45"/>
      <c r="D54" s="46" t="s">
        <v>26</v>
      </c>
      <c r="E54" s="47" t="s">
        <v>42</v>
      </c>
      <c r="F54" s="48">
        <v>150</v>
      </c>
      <c r="G54" s="51">
        <v>3.06</v>
      </c>
      <c r="H54" s="51">
        <v>5.52</v>
      </c>
      <c r="I54" s="51">
        <v>11.84</v>
      </c>
      <c r="J54" s="52">
        <v>115.5</v>
      </c>
      <c r="K54" s="49">
        <v>139</v>
      </c>
      <c r="L54" s="109">
        <v>15</v>
      </c>
    </row>
    <row r="55" spans="1:12" ht="15">
      <c r="A55" s="14"/>
      <c r="B55" s="9"/>
      <c r="C55" s="45"/>
      <c r="D55" s="46" t="s">
        <v>27</v>
      </c>
      <c r="E55" s="47" t="s">
        <v>97</v>
      </c>
      <c r="F55" s="48">
        <v>200</v>
      </c>
      <c r="G55" s="51">
        <v>0.2</v>
      </c>
      <c r="H55" s="51">
        <v>0.1</v>
      </c>
      <c r="I55" s="51">
        <v>13.5</v>
      </c>
      <c r="J55" s="52">
        <v>56</v>
      </c>
      <c r="K55" s="49">
        <v>489</v>
      </c>
      <c r="L55" s="109">
        <v>10</v>
      </c>
    </row>
    <row r="56" spans="1:12" ht="15">
      <c r="A56" s="14"/>
      <c r="B56" s="9"/>
      <c r="C56" s="45"/>
      <c r="D56" s="46" t="s">
        <v>28</v>
      </c>
      <c r="E56" s="47" t="s">
        <v>72</v>
      </c>
      <c r="F56" s="48">
        <v>52.5</v>
      </c>
      <c r="G56" s="51">
        <v>4.1100000000000003</v>
      </c>
      <c r="H56" s="51">
        <v>0.52</v>
      </c>
      <c r="I56" s="51">
        <v>25.12</v>
      </c>
      <c r="J56" s="52">
        <v>121.58</v>
      </c>
      <c r="K56" s="49">
        <v>23</v>
      </c>
      <c r="L56" s="109">
        <v>5</v>
      </c>
    </row>
    <row r="57" spans="1:12" ht="15">
      <c r="A57" s="14"/>
      <c r="B57" s="9"/>
      <c r="C57" s="45"/>
      <c r="D57" s="46" t="s">
        <v>29</v>
      </c>
      <c r="E57" s="47" t="s">
        <v>39</v>
      </c>
      <c r="F57" s="48">
        <v>28</v>
      </c>
      <c r="G57" s="51">
        <v>1.57</v>
      </c>
      <c r="H57" s="51">
        <v>0.31</v>
      </c>
      <c r="I57" s="51">
        <v>13.83</v>
      </c>
      <c r="J57" s="52">
        <v>64.37</v>
      </c>
      <c r="K57" s="49">
        <v>24</v>
      </c>
      <c r="L57" s="109">
        <v>2</v>
      </c>
    </row>
    <row r="58" spans="1:12" ht="15">
      <c r="A58" s="14"/>
      <c r="B58" s="9"/>
      <c r="C58" s="45"/>
      <c r="D58" s="56" t="s">
        <v>30</v>
      </c>
      <c r="E58" s="57"/>
      <c r="F58" s="58"/>
      <c r="G58" s="59">
        <f t="shared" ref="G58:L58" si="4">SUM(G51:G57)</f>
        <v>38.03</v>
      </c>
      <c r="H58" s="59">
        <f t="shared" si="4"/>
        <v>29.87</v>
      </c>
      <c r="I58" s="59">
        <f t="shared" si="4"/>
        <v>84.46</v>
      </c>
      <c r="J58" s="60">
        <f>SUM(J51:J57)</f>
        <v>777.1</v>
      </c>
      <c r="K58" s="61"/>
      <c r="L58" s="111">
        <f t="shared" si="4"/>
        <v>110</v>
      </c>
    </row>
    <row r="59" spans="1:12" ht="15">
      <c r="A59" s="16">
        <v>1</v>
      </c>
      <c r="B59" s="34">
        <v>3</v>
      </c>
      <c r="C59" s="35" t="s">
        <v>43</v>
      </c>
      <c r="D59" s="38" t="s">
        <v>46</v>
      </c>
      <c r="E59" s="47" t="s">
        <v>54</v>
      </c>
      <c r="F59" s="48">
        <v>75</v>
      </c>
      <c r="G59" s="51">
        <v>2.04</v>
      </c>
      <c r="H59" s="51">
        <v>1.43</v>
      </c>
      <c r="I59" s="51">
        <v>12.82</v>
      </c>
      <c r="J59" s="52">
        <v>73.290000000000006</v>
      </c>
      <c r="K59" s="49" t="s">
        <v>95</v>
      </c>
      <c r="L59" s="109">
        <v>20</v>
      </c>
    </row>
    <row r="60" spans="1:12" ht="15">
      <c r="A60" s="14"/>
      <c r="B60" s="9"/>
      <c r="C60" s="45"/>
      <c r="D60" s="6" t="s">
        <v>27</v>
      </c>
      <c r="E60" s="83" t="s">
        <v>98</v>
      </c>
      <c r="F60" s="84">
        <v>200</v>
      </c>
      <c r="G60" s="85">
        <v>0</v>
      </c>
      <c r="H60" s="85">
        <v>0.04</v>
      </c>
      <c r="I60" s="85">
        <v>7.5</v>
      </c>
      <c r="J60" s="86">
        <v>30</v>
      </c>
      <c r="K60" s="49">
        <v>484</v>
      </c>
      <c r="L60" s="109">
        <v>10</v>
      </c>
    </row>
    <row r="61" spans="1:12" ht="15">
      <c r="A61" s="88"/>
      <c r="B61" s="87"/>
      <c r="C61" s="46"/>
      <c r="D61" s="56" t="s">
        <v>30</v>
      </c>
      <c r="E61" s="57"/>
      <c r="F61" s="58"/>
      <c r="G61" s="59">
        <f t="shared" ref="G61:J61" si="5">SUM(G59:G60)</f>
        <v>2.04</v>
      </c>
      <c r="H61" s="59">
        <f t="shared" si="5"/>
        <v>1.47</v>
      </c>
      <c r="I61" s="59">
        <f t="shared" si="5"/>
        <v>20.32</v>
      </c>
      <c r="J61" s="60">
        <f t="shared" si="5"/>
        <v>103.29</v>
      </c>
      <c r="K61" s="61"/>
      <c r="L61" s="111">
        <f>SUM(L59:L60)</f>
        <v>30</v>
      </c>
    </row>
    <row r="62" spans="1:12" ht="15.75" customHeight="1" thickBot="1">
      <c r="A62" s="76">
        <f>A45</f>
        <v>1</v>
      </c>
      <c r="B62" s="77">
        <f>B45</f>
        <v>3</v>
      </c>
      <c r="C62" s="133" t="s">
        <v>4</v>
      </c>
      <c r="D62" s="134"/>
      <c r="E62" s="78"/>
      <c r="F62" s="79"/>
      <c r="G62" s="80">
        <f t="shared" ref="G62:L62" si="6">G50+G58+G61</f>
        <v>72.790000000000006</v>
      </c>
      <c r="H62" s="80">
        <f t="shared" si="6"/>
        <v>52.58</v>
      </c>
      <c r="I62" s="80">
        <f t="shared" si="6"/>
        <v>199.14999999999998</v>
      </c>
      <c r="J62" s="81">
        <f t="shared" si="6"/>
        <v>1587.81</v>
      </c>
      <c r="K62" s="82"/>
      <c r="L62" s="112">
        <f t="shared" si="6"/>
        <v>266.67</v>
      </c>
    </row>
    <row r="63" spans="1:12" ht="30">
      <c r="A63" s="11">
        <v>1</v>
      </c>
      <c r="B63" s="12">
        <v>4</v>
      </c>
      <c r="C63" s="13" t="s">
        <v>20</v>
      </c>
      <c r="D63" s="115" t="s">
        <v>70</v>
      </c>
      <c r="E63" s="107" t="s">
        <v>36</v>
      </c>
      <c r="F63" s="116">
        <v>200</v>
      </c>
      <c r="G63" s="117">
        <v>5.8</v>
      </c>
      <c r="H63" s="117">
        <v>5</v>
      </c>
      <c r="I63" s="117">
        <v>8</v>
      </c>
      <c r="J63" s="118">
        <v>100</v>
      </c>
      <c r="K63" s="64">
        <v>386</v>
      </c>
      <c r="L63" s="119">
        <v>46</v>
      </c>
    </row>
    <row r="64" spans="1:12" ht="15">
      <c r="A64" s="14"/>
      <c r="B64" s="9"/>
      <c r="C64" s="45"/>
      <c r="D64" s="39" t="s">
        <v>41</v>
      </c>
      <c r="E64" s="53" t="s">
        <v>80</v>
      </c>
      <c r="F64" s="67">
        <v>185</v>
      </c>
      <c r="G64" s="68">
        <v>11.54</v>
      </c>
      <c r="H64" s="68">
        <v>15.31</v>
      </c>
      <c r="I64" s="68">
        <v>32.06</v>
      </c>
      <c r="J64" s="69">
        <v>312</v>
      </c>
      <c r="K64" s="70">
        <v>309</v>
      </c>
      <c r="L64" s="119">
        <v>60.67</v>
      </c>
    </row>
    <row r="65" spans="1:12" ht="15">
      <c r="A65" s="14"/>
      <c r="B65" s="9"/>
      <c r="C65" s="45"/>
      <c r="D65" s="46" t="s">
        <v>21</v>
      </c>
      <c r="E65" s="53" t="s">
        <v>68</v>
      </c>
      <c r="F65" s="67">
        <v>200</v>
      </c>
      <c r="G65" s="68">
        <v>0.67</v>
      </c>
      <c r="H65" s="68">
        <v>0.27</v>
      </c>
      <c r="I65" s="68">
        <v>18.3</v>
      </c>
      <c r="J65" s="69">
        <v>78</v>
      </c>
      <c r="K65" s="70">
        <v>496</v>
      </c>
      <c r="L65" s="119">
        <v>15</v>
      </c>
    </row>
    <row r="66" spans="1:12" ht="15">
      <c r="A66" s="14"/>
      <c r="B66" s="9"/>
      <c r="C66" s="45"/>
      <c r="D66" s="46" t="s">
        <v>28</v>
      </c>
      <c r="E66" s="53" t="s">
        <v>72</v>
      </c>
      <c r="F66" s="67">
        <v>37.5</v>
      </c>
      <c r="G66" s="68">
        <v>3</v>
      </c>
      <c r="H66" s="68">
        <v>0.38</v>
      </c>
      <c r="I66" s="68">
        <v>18.350000000000001</v>
      </c>
      <c r="J66" s="69">
        <v>88.84</v>
      </c>
      <c r="K66" s="70">
        <v>23</v>
      </c>
      <c r="L66" s="119">
        <v>3</v>
      </c>
    </row>
    <row r="67" spans="1:12" ht="15">
      <c r="A67" s="14"/>
      <c r="B67" s="9"/>
      <c r="C67" s="45"/>
      <c r="D67" s="46" t="s">
        <v>29</v>
      </c>
      <c r="E67" s="53" t="s">
        <v>39</v>
      </c>
      <c r="F67" s="67">
        <v>20</v>
      </c>
      <c r="G67" s="68">
        <v>1.1200000000000001</v>
      </c>
      <c r="H67" s="68">
        <v>0.22</v>
      </c>
      <c r="I67" s="68">
        <v>9.8800000000000008</v>
      </c>
      <c r="J67" s="69">
        <v>45.98</v>
      </c>
      <c r="K67" s="70">
        <v>24</v>
      </c>
      <c r="L67" s="119">
        <v>2</v>
      </c>
    </row>
    <row r="68" spans="1:12" ht="15">
      <c r="A68" s="15"/>
      <c r="B68" s="10"/>
      <c r="C68" s="5"/>
      <c r="D68" s="56" t="s">
        <v>30</v>
      </c>
      <c r="E68" s="89"/>
      <c r="F68" s="90"/>
      <c r="G68" s="91">
        <f>SUM(G63:G67)</f>
        <v>22.130000000000003</v>
      </c>
      <c r="H68" s="91">
        <f>SUM(H63:H67)</f>
        <v>21.18</v>
      </c>
      <c r="I68" s="91">
        <f>SUM(I63:I67)</f>
        <v>86.59</v>
      </c>
      <c r="J68" s="92">
        <f>SUM(J63:J67)</f>
        <v>624.82000000000005</v>
      </c>
      <c r="K68" s="93"/>
      <c r="L68" s="120">
        <f>SUM(L63:L67)</f>
        <v>126.67</v>
      </c>
    </row>
    <row r="69" spans="1:12" ht="15">
      <c r="A69" s="16">
        <f>A63</f>
        <v>1</v>
      </c>
      <c r="B69" s="8">
        <f>B63</f>
        <v>4</v>
      </c>
      <c r="C69" s="6" t="s">
        <v>22</v>
      </c>
      <c r="D69" s="46" t="s">
        <v>23</v>
      </c>
      <c r="E69" s="53" t="s">
        <v>73</v>
      </c>
      <c r="F69" s="67">
        <v>60</v>
      </c>
      <c r="G69" s="68">
        <v>0.66</v>
      </c>
      <c r="H69" s="68">
        <v>0.12</v>
      </c>
      <c r="I69" s="68">
        <v>2.2799999999999998</v>
      </c>
      <c r="J69" s="69">
        <v>13.2</v>
      </c>
      <c r="K69" s="70">
        <v>71</v>
      </c>
      <c r="L69" s="119">
        <v>10</v>
      </c>
    </row>
    <row r="70" spans="1:12" ht="15">
      <c r="A70" s="14"/>
      <c r="B70" s="9"/>
      <c r="C70" s="45"/>
      <c r="D70" s="46" t="s">
        <v>24</v>
      </c>
      <c r="E70" s="53" t="s">
        <v>99</v>
      </c>
      <c r="F70" s="67">
        <v>270</v>
      </c>
      <c r="G70" s="68">
        <v>4.79</v>
      </c>
      <c r="H70" s="68">
        <v>7.87</v>
      </c>
      <c r="I70" s="68">
        <v>11.38</v>
      </c>
      <c r="J70" s="69">
        <v>143.80000000000001</v>
      </c>
      <c r="K70" s="70">
        <v>82</v>
      </c>
      <c r="L70" s="119">
        <v>18</v>
      </c>
    </row>
    <row r="71" spans="1:12" ht="15">
      <c r="A71" s="14"/>
      <c r="B71" s="9"/>
      <c r="C71" s="45"/>
      <c r="D71" s="46" t="s">
        <v>25</v>
      </c>
      <c r="E71" s="53" t="s">
        <v>84</v>
      </c>
      <c r="F71" s="67">
        <v>250</v>
      </c>
      <c r="G71" s="68">
        <v>29.68</v>
      </c>
      <c r="H71" s="68">
        <v>34.450000000000003</v>
      </c>
      <c r="I71" s="68">
        <v>35.299999999999997</v>
      </c>
      <c r="J71" s="69">
        <v>554.42999999999995</v>
      </c>
      <c r="K71" s="70">
        <v>284</v>
      </c>
      <c r="L71" s="119">
        <v>45</v>
      </c>
    </row>
    <row r="72" spans="1:12" ht="15">
      <c r="A72" s="14"/>
      <c r="B72" s="9"/>
      <c r="C72" s="45"/>
      <c r="D72" s="46" t="s">
        <v>26</v>
      </c>
      <c r="E72" s="53" t="s">
        <v>58</v>
      </c>
      <c r="F72" s="67">
        <v>200</v>
      </c>
      <c r="G72" s="68">
        <v>6.66</v>
      </c>
      <c r="H72" s="68">
        <v>0</v>
      </c>
      <c r="I72" s="68">
        <v>22.46</v>
      </c>
      <c r="J72" s="69">
        <v>90.66</v>
      </c>
      <c r="K72" s="70">
        <v>389</v>
      </c>
      <c r="L72" s="119">
        <v>22</v>
      </c>
    </row>
    <row r="73" spans="1:12" ht="15">
      <c r="A73" s="14"/>
      <c r="B73" s="9"/>
      <c r="C73" s="45"/>
      <c r="D73" s="46" t="s">
        <v>27</v>
      </c>
      <c r="E73" s="53" t="s">
        <v>72</v>
      </c>
      <c r="F73" s="67">
        <v>52.5</v>
      </c>
      <c r="G73" s="68">
        <v>4.1100000000000003</v>
      </c>
      <c r="H73" s="68">
        <v>0.52</v>
      </c>
      <c r="I73" s="68">
        <v>25.12</v>
      </c>
      <c r="J73" s="69">
        <v>121.58</v>
      </c>
      <c r="K73" s="70">
        <v>23</v>
      </c>
      <c r="L73" s="119">
        <v>10</v>
      </c>
    </row>
    <row r="74" spans="1:12" ht="15">
      <c r="A74" s="14"/>
      <c r="B74" s="9"/>
      <c r="C74" s="45"/>
      <c r="D74" s="46" t="s">
        <v>28</v>
      </c>
      <c r="E74" s="53" t="s">
        <v>39</v>
      </c>
      <c r="F74" s="67">
        <v>28</v>
      </c>
      <c r="G74" s="68">
        <v>1.57</v>
      </c>
      <c r="H74" s="68">
        <v>0.31</v>
      </c>
      <c r="I74" s="68">
        <v>13.83</v>
      </c>
      <c r="J74" s="69">
        <v>64.37</v>
      </c>
      <c r="K74" s="70">
        <v>24</v>
      </c>
      <c r="L74" s="119">
        <v>5</v>
      </c>
    </row>
    <row r="75" spans="1:12" ht="15">
      <c r="A75" s="14"/>
      <c r="B75" s="9"/>
      <c r="C75" s="45"/>
      <c r="D75" s="56" t="s">
        <v>30</v>
      </c>
      <c r="E75" s="89"/>
      <c r="F75" s="90"/>
      <c r="G75" s="91">
        <f>SUM(G69:G74)</f>
        <v>47.470000000000006</v>
      </c>
      <c r="H75" s="91">
        <f>SUM(H69:H74)</f>
        <v>43.27000000000001</v>
      </c>
      <c r="I75" s="91">
        <f>SUM(I69:I74)</f>
        <v>110.36999999999999</v>
      </c>
      <c r="J75" s="92">
        <f>SUM(J69:J74)</f>
        <v>988.04</v>
      </c>
      <c r="K75" s="93"/>
      <c r="L75" s="121">
        <f>SUM(L69:L74)</f>
        <v>110</v>
      </c>
    </row>
    <row r="76" spans="1:12" ht="15">
      <c r="A76" s="16">
        <v>1</v>
      </c>
      <c r="B76" s="34">
        <v>4</v>
      </c>
      <c r="C76" s="35" t="s">
        <v>43</v>
      </c>
      <c r="D76" s="38" t="s">
        <v>46</v>
      </c>
      <c r="E76" s="53" t="s">
        <v>54</v>
      </c>
      <c r="F76" s="67">
        <v>75</v>
      </c>
      <c r="G76" s="68">
        <v>5.05</v>
      </c>
      <c r="H76" s="68">
        <v>6.02</v>
      </c>
      <c r="I76" s="68">
        <v>21.46</v>
      </c>
      <c r="J76" s="69">
        <v>159.49</v>
      </c>
      <c r="K76" s="70" t="s">
        <v>95</v>
      </c>
      <c r="L76" s="119">
        <v>20</v>
      </c>
    </row>
    <row r="77" spans="1:12" ht="15">
      <c r="A77" s="14"/>
      <c r="B77" s="9"/>
      <c r="C77" s="45"/>
      <c r="D77" s="46" t="s">
        <v>27</v>
      </c>
      <c r="E77" s="53" t="s">
        <v>53</v>
      </c>
      <c r="F77" s="67">
        <v>200</v>
      </c>
      <c r="G77" s="68">
        <v>0.3</v>
      </c>
      <c r="H77" s="68">
        <v>0.1</v>
      </c>
      <c r="I77" s="68">
        <v>11.3</v>
      </c>
      <c r="J77" s="69">
        <v>48</v>
      </c>
      <c r="K77" s="70">
        <v>490</v>
      </c>
      <c r="L77" s="119">
        <v>10</v>
      </c>
    </row>
    <row r="78" spans="1:12" ht="15">
      <c r="A78" s="15"/>
      <c r="B78" s="10"/>
      <c r="C78" s="5"/>
      <c r="D78" s="56" t="s">
        <v>30</v>
      </c>
      <c r="E78" s="89"/>
      <c r="F78" s="90"/>
      <c r="G78" s="91">
        <f t="shared" ref="G78:L78" si="7">SUM(G76:G77)</f>
        <v>5.35</v>
      </c>
      <c r="H78" s="91">
        <f t="shared" si="7"/>
        <v>6.1199999999999992</v>
      </c>
      <c r="I78" s="91">
        <f t="shared" si="7"/>
        <v>32.760000000000005</v>
      </c>
      <c r="J78" s="92">
        <f t="shared" si="7"/>
        <v>207.49</v>
      </c>
      <c r="K78" s="93"/>
      <c r="L78" s="121">
        <f t="shared" si="7"/>
        <v>30</v>
      </c>
    </row>
    <row r="79" spans="1:12" ht="15.75" customHeight="1" thickBot="1">
      <c r="A79" s="19">
        <f>A63</f>
        <v>1</v>
      </c>
      <c r="B79" s="20">
        <f>B63</f>
        <v>4</v>
      </c>
      <c r="C79" s="131" t="s">
        <v>4</v>
      </c>
      <c r="D79" s="132"/>
      <c r="E79" s="71"/>
      <c r="F79" s="72"/>
      <c r="G79" s="73">
        <f>G68+G75+G78</f>
        <v>74.95</v>
      </c>
      <c r="H79" s="73">
        <f>H68+H75+H78</f>
        <v>70.570000000000022</v>
      </c>
      <c r="I79" s="73">
        <f>I68+I75+I78</f>
        <v>229.71999999999997</v>
      </c>
      <c r="J79" s="74">
        <f>J68+J75+J78</f>
        <v>1820.3500000000001</v>
      </c>
      <c r="K79" s="94"/>
      <c r="L79" s="122">
        <f>L68+L75+L78</f>
        <v>266.67</v>
      </c>
    </row>
    <row r="80" spans="1:12" ht="15">
      <c r="A80" s="11">
        <v>1</v>
      </c>
      <c r="B80" s="12">
        <v>5</v>
      </c>
      <c r="C80" s="13" t="s">
        <v>20</v>
      </c>
      <c r="D80" s="103" t="s">
        <v>82</v>
      </c>
      <c r="E80" s="99" t="s">
        <v>73</v>
      </c>
      <c r="F80" s="100">
        <v>100</v>
      </c>
      <c r="G80" s="101">
        <v>0.7</v>
      </c>
      <c r="H80" s="101">
        <v>0.1</v>
      </c>
      <c r="I80" s="101">
        <v>1.9</v>
      </c>
      <c r="J80" s="102">
        <v>12</v>
      </c>
      <c r="K80" s="27">
        <v>71</v>
      </c>
      <c r="L80" s="108">
        <v>24</v>
      </c>
    </row>
    <row r="81" spans="1:12" ht="15">
      <c r="A81" s="14"/>
      <c r="B81" s="9"/>
      <c r="C81" s="45"/>
      <c r="D81" s="46" t="s">
        <v>25</v>
      </c>
      <c r="E81" s="47" t="s">
        <v>65</v>
      </c>
      <c r="F81" s="48">
        <v>100</v>
      </c>
      <c r="G81" s="51">
        <v>7.95</v>
      </c>
      <c r="H81" s="51">
        <v>8.51</v>
      </c>
      <c r="I81" s="51">
        <v>10.02</v>
      </c>
      <c r="J81" s="52">
        <v>148.99</v>
      </c>
      <c r="K81" s="49">
        <v>278</v>
      </c>
      <c r="L81" s="109">
        <v>62.67</v>
      </c>
    </row>
    <row r="82" spans="1:12" ht="15">
      <c r="A82" s="14"/>
      <c r="B82" s="9"/>
      <c r="C82" s="45"/>
      <c r="D82" s="55" t="s">
        <v>26</v>
      </c>
      <c r="E82" s="47" t="s">
        <v>59</v>
      </c>
      <c r="F82" s="48">
        <v>160</v>
      </c>
      <c r="G82" s="51">
        <v>3.8299999999999996</v>
      </c>
      <c r="H82" s="51">
        <v>7.79</v>
      </c>
      <c r="I82" s="51">
        <v>40.090000000000003</v>
      </c>
      <c r="J82" s="52">
        <v>245.92</v>
      </c>
      <c r="K82" s="49">
        <v>304</v>
      </c>
      <c r="L82" s="109">
        <v>23</v>
      </c>
    </row>
    <row r="83" spans="1:12" ht="15">
      <c r="A83" s="14"/>
      <c r="B83" s="9"/>
      <c r="C83" s="45"/>
      <c r="D83" s="46" t="s">
        <v>83</v>
      </c>
      <c r="E83" s="47" t="s">
        <v>50</v>
      </c>
      <c r="F83" s="48">
        <v>200</v>
      </c>
      <c r="G83" s="51">
        <v>1.6</v>
      </c>
      <c r="H83" s="51">
        <v>1.3</v>
      </c>
      <c r="I83" s="51">
        <v>11.5</v>
      </c>
      <c r="J83" s="52">
        <v>64</v>
      </c>
      <c r="K83" s="49">
        <v>460</v>
      </c>
      <c r="L83" s="109">
        <v>12</v>
      </c>
    </row>
    <row r="84" spans="1:12" ht="15">
      <c r="A84" s="14"/>
      <c r="B84" s="9"/>
      <c r="C84" s="45"/>
      <c r="D84" s="46" t="s">
        <v>28</v>
      </c>
      <c r="E84" s="47" t="s">
        <v>72</v>
      </c>
      <c r="F84" s="48">
        <v>37.5</v>
      </c>
      <c r="G84" s="51">
        <v>3</v>
      </c>
      <c r="H84" s="51">
        <v>0.38</v>
      </c>
      <c r="I84" s="51">
        <v>18.350000000000001</v>
      </c>
      <c r="J84" s="52">
        <v>88.84</v>
      </c>
      <c r="K84" s="49">
        <v>23</v>
      </c>
      <c r="L84" s="109">
        <v>3</v>
      </c>
    </row>
    <row r="85" spans="1:12" ht="15">
      <c r="A85" s="14"/>
      <c r="B85" s="9"/>
      <c r="C85" s="45"/>
      <c r="D85" s="46" t="s">
        <v>29</v>
      </c>
      <c r="E85" s="47" t="s">
        <v>39</v>
      </c>
      <c r="F85" s="48">
        <v>20</v>
      </c>
      <c r="G85" s="51">
        <v>1.1200000000000001</v>
      </c>
      <c r="H85" s="51">
        <v>0.22</v>
      </c>
      <c r="I85" s="51">
        <v>9.8800000000000008</v>
      </c>
      <c r="J85" s="52">
        <v>45.98</v>
      </c>
      <c r="K85" s="49">
        <v>24</v>
      </c>
      <c r="L85" s="109">
        <v>2</v>
      </c>
    </row>
    <row r="86" spans="1:12" ht="15">
      <c r="A86" s="15"/>
      <c r="B86" s="10"/>
      <c r="C86" s="5"/>
      <c r="D86" s="56" t="s">
        <v>30</v>
      </c>
      <c r="E86" s="57"/>
      <c r="F86" s="58"/>
      <c r="G86" s="59">
        <v>18.2</v>
      </c>
      <c r="H86" s="59">
        <v>18.299999999999997</v>
      </c>
      <c r="I86" s="59">
        <v>91.740000000000009</v>
      </c>
      <c r="J86" s="60">
        <f>SUM(J80:J85)</f>
        <v>605.73</v>
      </c>
      <c r="K86" s="61"/>
      <c r="L86" s="111">
        <f>SUM(L80:L85)</f>
        <v>126.67</v>
      </c>
    </row>
    <row r="87" spans="1:12" ht="15">
      <c r="A87" s="16">
        <f>A80</f>
        <v>1</v>
      </c>
      <c r="B87" s="8">
        <f>B80</f>
        <v>5</v>
      </c>
      <c r="C87" s="6" t="s">
        <v>22</v>
      </c>
      <c r="D87" s="46" t="s">
        <v>82</v>
      </c>
      <c r="E87" s="47" t="s">
        <v>73</v>
      </c>
      <c r="F87" s="48">
        <v>60</v>
      </c>
      <c r="G87" s="51">
        <v>0.66</v>
      </c>
      <c r="H87" s="51">
        <v>0.12</v>
      </c>
      <c r="I87" s="51">
        <v>2.2799999999999998</v>
      </c>
      <c r="J87" s="52">
        <v>13.2</v>
      </c>
      <c r="K87" s="49">
        <v>71</v>
      </c>
      <c r="L87" s="109">
        <v>13</v>
      </c>
    </row>
    <row r="88" spans="1:12" ht="15">
      <c r="A88" s="14"/>
      <c r="B88" s="9"/>
      <c r="C88" s="45"/>
      <c r="D88" s="46" t="s">
        <v>24</v>
      </c>
      <c r="E88" s="47" t="s">
        <v>66</v>
      </c>
      <c r="F88" s="48">
        <v>260</v>
      </c>
      <c r="G88" s="51">
        <v>2.52</v>
      </c>
      <c r="H88" s="51">
        <v>3.55</v>
      </c>
      <c r="I88" s="51">
        <v>15.46</v>
      </c>
      <c r="J88" s="52">
        <v>113.28</v>
      </c>
      <c r="K88" s="49">
        <v>88</v>
      </c>
      <c r="L88" s="109">
        <v>15</v>
      </c>
    </row>
    <row r="89" spans="1:12" ht="15">
      <c r="A89" s="14"/>
      <c r="B89" s="9"/>
      <c r="C89" s="45"/>
      <c r="D89" s="95" t="s">
        <v>25</v>
      </c>
      <c r="E89" s="47" t="s">
        <v>81</v>
      </c>
      <c r="F89" s="48">
        <v>100</v>
      </c>
      <c r="G89" s="51">
        <v>10.4</v>
      </c>
      <c r="H89" s="51">
        <v>17.5</v>
      </c>
      <c r="I89" s="51">
        <v>16.8</v>
      </c>
      <c r="J89" s="52">
        <v>267</v>
      </c>
      <c r="K89" s="49">
        <v>595</v>
      </c>
      <c r="L89" s="109">
        <v>60</v>
      </c>
    </row>
    <row r="90" spans="1:12" ht="15">
      <c r="A90" s="14"/>
      <c r="B90" s="9"/>
      <c r="C90" s="45"/>
      <c r="D90" s="46" t="s">
        <v>26</v>
      </c>
      <c r="E90" s="47" t="s">
        <v>63</v>
      </c>
      <c r="F90" s="48">
        <v>160</v>
      </c>
      <c r="G90" s="51">
        <v>5.74</v>
      </c>
      <c r="H90" s="51">
        <v>7.93</v>
      </c>
      <c r="I90" s="51">
        <v>32.06</v>
      </c>
      <c r="J90" s="52">
        <v>222.3</v>
      </c>
      <c r="K90" s="49">
        <v>309</v>
      </c>
      <c r="L90" s="109">
        <v>10</v>
      </c>
    </row>
    <row r="91" spans="1:12" ht="15">
      <c r="A91" s="14"/>
      <c r="B91" s="9"/>
      <c r="C91" s="45"/>
      <c r="D91" s="46" t="s">
        <v>27</v>
      </c>
      <c r="E91" s="47" t="s">
        <v>56</v>
      </c>
      <c r="F91" s="48">
        <v>52.5</v>
      </c>
      <c r="G91" s="51">
        <v>0.67</v>
      </c>
      <c r="H91" s="51">
        <v>0.27</v>
      </c>
      <c r="I91" s="51">
        <v>18.3</v>
      </c>
      <c r="J91" s="52">
        <v>78</v>
      </c>
      <c r="K91" s="49">
        <v>496</v>
      </c>
      <c r="L91" s="109">
        <v>5</v>
      </c>
    </row>
    <row r="92" spans="1:12" ht="15">
      <c r="A92" s="14"/>
      <c r="B92" s="9"/>
      <c r="C92" s="45"/>
      <c r="D92" s="46" t="s">
        <v>28</v>
      </c>
      <c r="E92" s="47" t="s">
        <v>72</v>
      </c>
      <c r="F92" s="48">
        <v>28</v>
      </c>
      <c r="G92" s="51">
        <v>4.1100000000000003</v>
      </c>
      <c r="H92" s="51">
        <v>0.52</v>
      </c>
      <c r="I92" s="51">
        <v>25.12</v>
      </c>
      <c r="J92" s="52">
        <v>121.58</v>
      </c>
      <c r="K92" s="49">
        <v>23</v>
      </c>
      <c r="L92" s="109">
        <v>2</v>
      </c>
    </row>
    <row r="93" spans="1:12" ht="15">
      <c r="A93" s="14"/>
      <c r="B93" s="9"/>
      <c r="C93" s="45"/>
      <c r="D93" s="46" t="s">
        <v>29</v>
      </c>
      <c r="E93" s="47" t="s">
        <v>39</v>
      </c>
      <c r="F93" s="48"/>
      <c r="G93" s="51">
        <v>1.57</v>
      </c>
      <c r="H93" s="51">
        <v>0.31</v>
      </c>
      <c r="I93" s="51">
        <v>13.83</v>
      </c>
      <c r="J93" s="52">
        <v>64.37</v>
      </c>
      <c r="K93" s="49">
        <v>24</v>
      </c>
      <c r="L93" s="109">
        <v>5</v>
      </c>
    </row>
    <row r="94" spans="1:12" ht="15">
      <c r="A94" s="14"/>
      <c r="B94" s="9"/>
      <c r="C94" s="45"/>
      <c r="D94" s="56" t="s">
        <v>30</v>
      </c>
      <c r="E94" s="57"/>
      <c r="F94" s="58"/>
      <c r="G94" s="59">
        <f>SUM(G87:G93)</f>
        <v>25.67</v>
      </c>
      <c r="H94" s="59">
        <f t="shared" ref="H94:I94" si="8">SUM(H87:H93)</f>
        <v>30.2</v>
      </c>
      <c r="I94" s="59">
        <f t="shared" si="8"/>
        <v>123.85000000000001</v>
      </c>
      <c r="J94" s="60">
        <f>SUM(J87:J93)</f>
        <v>879.73</v>
      </c>
      <c r="K94" s="61"/>
      <c r="L94" s="111">
        <f>SUM(L87:L93)</f>
        <v>110</v>
      </c>
    </row>
    <row r="95" spans="1:12" ht="15">
      <c r="A95" s="16">
        <v>1</v>
      </c>
      <c r="B95" s="34">
        <v>5</v>
      </c>
      <c r="C95" s="35" t="s">
        <v>43</v>
      </c>
      <c r="D95" s="65" t="s">
        <v>46</v>
      </c>
      <c r="E95" s="47" t="s">
        <v>44</v>
      </c>
      <c r="F95" s="48">
        <v>50</v>
      </c>
      <c r="G95" s="51">
        <v>2</v>
      </c>
      <c r="H95" s="51">
        <v>2</v>
      </c>
      <c r="I95" s="51">
        <v>10</v>
      </c>
      <c r="J95" s="52">
        <v>159.49</v>
      </c>
      <c r="K95" s="49"/>
      <c r="L95" s="109">
        <v>10</v>
      </c>
    </row>
    <row r="96" spans="1:12" ht="15">
      <c r="A96" s="14"/>
      <c r="B96" s="9"/>
      <c r="C96" s="45"/>
      <c r="D96" s="63" t="s">
        <v>21</v>
      </c>
      <c r="E96" s="47" t="s">
        <v>64</v>
      </c>
      <c r="F96" s="48">
        <v>200</v>
      </c>
      <c r="G96" s="51">
        <v>0.2</v>
      </c>
      <c r="H96" s="51">
        <v>0.1</v>
      </c>
      <c r="I96" s="51">
        <v>9.3000000000000007</v>
      </c>
      <c r="J96" s="52">
        <v>38</v>
      </c>
      <c r="K96" s="49">
        <v>457</v>
      </c>
      <c r="L96" s="109">
        <v>5</v>
      </c>
    </row>
    <row r="97" spans="1:12" ht="15">
      <c r="A97" s="14"/>
      <c r="B97" s="9"/>
      <c r="C97" s="45"/>
      <c r="D97" s="63" t="s">
        <v>76</v>
      </c>
      <c r="E97" s="47" t="s">
        <v>47</v>
      </c>
      <c r="F97" s="48">
        <v>100</v>
      </c>
      <c r="G97" s="51">
        <v>0.4</v>
      </c>
      <c r="H97" s="51">
        <v>0.4</v>
      </c>
      <c r="I97" s="51">
        <v>9.8000000000000007</v>
      </c>
      <c r="J97" s="52">
        <v>47</v>
      </c>
      <c r="K97" s="49">
        <v>338</v>
      </c>
      <c r="L97" s="109">
        <v>15</v>
      </c>
    </row>
    <row r="98" spans="1:12" ht="15">
      <c r="A98" s="15"/>
      <c r="B98" s="10"/>
      <c r="C98" s="5"/>
      <c r="D98" s="56" t="s">
        <v>30</v>
      </c>
      <c r="E98" s="57"/>
      <c r="F98" s="58"/>
      <c r="G98" s="59">
        <f t="shared" ref="G98:J98" si="9">SUM(G95:G96)</f>
        <v>2.2000000000000002</v>
      </c>
      <c r="H98" s="59">
        <f t="shared" si="9"/>
        <v>2.1</v>
      </c>
      <c r="I98" s="59">
        <f t="shared" si="9"/>
        <v>19.3</v>
      </c>
      <c r="J98" s="60">
        <f t="shared" si="9"/>
        <v>197.49</v>
      </c>
      <c r="K98" s="61"/>
      <c r="L98" s="111">
        <f>L95+L96+L97</f>
        <v>30</v>
      </c>
    </row>
    <row r="99" spans="1:12" ht="15.75" customHeight="1" thickBot="1">
      <c r="A99" s="19">
        <f>A80</f>
        <v>1</v>
      </c>
      <c r="B99" s="20">
        <f>B80</f>
        <v>5</v>
      </c>
      <c r="C99" s="131" t="s">
        <v>4</v>
      </c>
      <c r="D99" s="132"/>
      <c r="E99" s="21"/>
      <c r="F99" s="22"/>
      <c r="G99" s="37">
        <f>G86+G94+G98</f>
        <v>46.070000000000007</v>
      </c>
      <c r="H99" s="37">
        <f>H86+H94+H98</f>
        <v>50.6</v>
      </c>
      <c r="I99" s="37">
        <f>I86+I94+I98</f>
        <v>234.89000000000004</v>
      </c>
      <c r="J99" s="36">
        <f>J86+J94+J98</f>
        <v>1682.95</v>
      </c>
      <c r="K99" s="75"/>
      <c r="L99" s="112">
        <f>L86+L94+L98</f>
        <v>266.67</v>
      </c>
    </row>
    <row r="100" spans="1:12" ht="30">
      <c r="A100" s="11">
        <v>2</v>
      </c>
      <c r="B100" s="12">
        <v>1</v>
      </c>
      <c r="C100" s="13" t="s">
        <v>20</v>
      </c>
      <c r="D100" s="115" t="s">
        <v>70</v>
      </c>
      <c r="E100" s="107" t="s">
        <v>36</v>
      </c>
      <c r="F100" s="116">
        <v>200</v>
      </c>
      <c r="G100" s="117">
        <v>5.8</v>
      </c>
      <c r="H100" s="117">
        <v>5</v>
      </c>
      <c r="I100" s="117">
        <v>8</v>
      </c>
      <c r="J100" s="118">
        <v>100</v>
      </c>
      <c r="K100" s="64">
        <v>386</v>
      </c>
      <c r="L100" s="123">
        <v>29</v>
      </c>
    </row>
    <row r="101" spans="1:12" ht="15">
      <c r="A101" s="14"/>
      <c r="B101" s="9"/>
      <c r="C101" s="45"/>
      <c r="D101" s="63" t="s">
        <v>40</v>
      </c>
      <c r="E101" s="53" t="s">
        <v>100</v>
      </c>
      <c r="F101" s="67">
        <v>15</v>
      </c>
      <c r="G101" s="68">
        <v>3.48</v>
      </c>
      <c r="H101" s="68">
        <v>4.43</v>
      </c>
      <c r="I101" s="68">
        <v>0</v>
      </c>
      <c r="J101" s="69">
        <v>54</v>
      </c>
      <c r="K101" s="70">
        <v>15</v>
      </c>
      <c r="L101" s="119">
        <v>18.670000000000002</v>
      </c>
    </row>
    <row r="102" spans="1:12" ht="26.25">
      <c r="A102" s="14"/>
      <c r="B102" s="9"/>
      <c r="C102" s="45"/>
      <c r="D102" s="50" t="s">
        <v>41</v>
      </c>
      <c r="E102" s="53" t="s">
        <v>101</v>
      </c>
      <c r="F102" s="67">
        <v>175</v>
      </c>
      <c r="G102" s="68">
        <v>5.15</v>
      </c>
      <c r="H102" s="68">
        <v>10.199999999999999</v>
      </c>
      <c r="I102" s="68">
        <v>39.92</v>
      </c>
      <c r="J102" s="69">
        <v>271.5</v>
      </c>
      <c r="K102" s="70">
        <v>175</v>
      </c>
      <c r="L102" s="119">
        <v>55</v>
      </c>
    </row>
    <row r="103" spans="1:12" ht="15">
      <c r="A103" s="14"/>
      <c r="B103" s="9"/>
      <c r="C103" s="45"/>
      <c r="D103" s="46" t="s">
        <v>21</v>
      </c>
      <c r="E103" s="53" t="s">
        <v>38</v>
      </c>
      <c r="F103" s="67">
        <v>200</v>
      </c>
      <c r="G103" s="68">
        <v>3.17</v>
      </c>
      <c r="H103" s="68">
        <v>2.68</v>
      </c>
      <c r="I103" s="68">
        <v>15.95</v>
      </c>
      <c r="J103" s="69">
        <v>100.6</v>
      </c>
      <c r="K103" s="70">
        <v>379</v>
      </c>
      <c r="L103" s="119">
        <v>19</v>
      </c>
    </row>
    <row r="104" spans="1:12" ht="15">
      <c r="A104" s="14"/>
      <c r="B104" s="9"/>
      <c r="C104" s="45"/>
      <c r="D104" s="65" t="s">
        <v>28</v>
      </c>
      <c r="E104" s="53" t="s">
        <v>72</v>
      </c>
      <c r="F104" s="67">
        <v>37.5</v>
      </c>
      <c r="G104" s="68">
        <v>3</v>
      </c>
      <c r="H104" s="68">
        <v>0.38</v>
      </c>
      <c r="I104" s="68">
        <v>18.350000000000001</v>
      </c>
      <c r="J104" s="69">
        <v>88.84</v>
      </c>
      <c r="K104" s="70">
        <v>23</v>
      </c>
      <c r="L104" s="119">
        <v>3</v>
      </c>
    </row>
    <row r="105" spans="1:12" ht="15">
      <c r="A105" s="14"/>
      <c r="B105" s="9"/>
      <c r="C105" s="45"/>
      <c r="D105" s="65" t="s">
        <v>29</v>
      </c>
      <c r="E105" s="53" t="s">
        <v>39</v>
      </c>
      <c r="F105" s="67">
        <v>20</v>
      </c>
      <c r="G105" s="68">
        <v>1.1200000000000001</v>
      </c>
      <c r="H105" s="68">
        <v>0.22</v>
      </c>
      <c r="I105" s="68">
        <v>9.8800000000000008</v>
      </c>
      <c r="J105" s="69">
        <v>45.98</v>
      </c>
      <c r="K105" s="70">
        <v>24</v>
      </c>
      <c r="L105" s="119">
        <v>2</v>
      </c>
    </row>
    <row r="106" spans="1:12" ht="15">
      <c r="A106" s="15"/>
      <c r="B106" s="10"/>
      <c r="C106" s="5"/>
      <c r="D106" s="56" t="s">
        <v>30</v>
      </c>
      <c r="E106" s="57"/>
      <c r="F106" s="90"/>
      <c r="G106" s="91">
        <f>SUM(G100:G105)</f>
        <v>21.720000000000002</v>
      </c>
      <c r="H106" s="91">
        <f>SUM(H100:H105)</f>
        <v>22.909999999999997</v>
      </c>
      <c r="I106" s="91">
        <f>SUM(I100:I105)</f>
        <v>92.1</v>
      </c>
      <c r="J106" s="92">
        <f>SUM(J100:J105)</f>
        <v>660.92000000000007</v>
      </c>
      <c r="K106" s="93"/>
      <c r="L106" s="121">
        <f>SUM(L100:L105)</f>
        <v>126.67</v>
      </c>
    </row>
    <row r="107" spans="1:12" ht="15">
      <c r="A107" s="16">
        <f>A100</f>
        <v>2</v>
      </c>
      <c r="B107" s="8">
        <f>B100</f>
        <v>1</v>
      </c>
      <c r="C107" s="6" t="s">
        <v>22</v>
      </c>
      <c r="D107" s="46" t="s">
        <v>23</v>
      </c>
      <c r="E107" s="47" t="s">
        <v>73</v>
      </c>
      <c r="F107" s="48">
        <v>60</v>
      </c>
      <c r="G107" s="51">
        <v>0.66</v>
      </c>
      <c r="H107" s="51">
        <v>0.12</v>
      </c>
      <c r="I107" s="51">
        <v>2.2799999999999998</v>
      </c>
      <c r="J107" s="52">
        <v>13.2</v>
      </c>
      <c r="K107" s="49">
        <v>71</v>
      </c>
      <c r="L107" s="109">
        <v>13</v>
      </c>
    </row>
    <row r="108" spans="1:12" ht="25.5">
      <c r="A108" s="14"/>
      <c r="B108" s="9"/>
      <c r="C108" s="45"/>
      <c r="D108" s="46" t="s">
        <v>24</v>
      </c>
      <c r="E108" s="47" t="s">
        <v>102</v>
      </c>
      <c r="F108" s="48">
        <v>270</v>
      </c>
      <c r="G108" s="51">
        <v>5.01</v>
      </c>
      <c r="H108" s="51">
        <v>8.0399999999999991</v>
      </c>
      <c r="I108" s="51">
        <v>12.43</v>
      </c>
      <c r="J108" s="52">
        <v>147.30000000000001</v>
      </c>
      <c r="K108" s="49">
        <v>96</v>
      </c>
      <c r="L108" s="109">
        <v>17</v>
      </c>
    </row>
    <row r="109" spans="1:12" ht="15">
      <c r="A109" s="14"/>
      <c r="B109" s="9"/>
      <c r="C109" s="45"/>
      <c r="D109" s="46" t="s">
        <v>25</v>
      </c>
      <c r="E109" s="47" t="s">
        <v>85</v>
      </c>
      <c r="F109" s="48">
        <v>100</v>
      </c>
      <c r="G109" s="51">
        <v>16.3</v>
      </c>
      <c r="H109" s="51">
        <v>15.7</v>
      </c>
      <c r="I109" s="51">
        <v>15.9</v>
      </c>
      <c r="J109" s="52">
        <v>266</v>
      </c>
      <c r="K109" s="49">
        <v>268</v>
      </c>
      <c r="L109" s="109">
        <v>50</v>
      </c>
    </row>
    <row r="110" spans="1:12" ht="15">
      <c r="A110" s="14"/>
      <c r="B110" s="9"/>
      <c r="C110" s="45"/>
      <c r="D110" s="46" t="s">
        <v>26</v>
      </c>
      <c r="E110" s="47" t="s">
        <v>49</v>
      </c>
      <c r="F110" s="48">
        <v>160</v>
      </c>
      <c r="G110" s="51">
        <v>8.85</v>
      </c>
      <c r="H110" s="51">
        <v>9.56</v>
      </c>
      <c r="I110" s="51">
        <v>39.869999999999997</v>
      </c>
      <c r="J110" s="52">
        <v>280</v>
      </c>
      <c r="K110" s="49">
        <v>171</v>
      </c>
      <c r="L110" s="109">
        <v>13</v>
      </c>
    </row>
    <row r="111" spans="1:12" ht="15">
      <c r="A111" s="14"/>
      <c r="B111" s="9"/>
      <c r="C111" s="45"/>
      <c r="D111" s="46" t="s">
        <v>27</v>
      </c>
      <c r="E111" s="47" t="s">
        <v>86</v>
      </c>
      <c r="F111" s="48">
        <v>200</v>
      </c>
      <c r="G111" s="51">
        <v>0.2</v>
      </c>
      <c r="H111" s="51">
        <v>0</v>
      </c>
      <c r="I111" s="51">
        <v>15.9</v>
      </c>
      <c r="J111" s="52">
        <v>67</v>
      </c>
      <c r="K111" s="49" t="s">
        <v>87</v>
      </c>
      <c r="L111" s="109">
        <v>10</v>
      </c>
    </row>
    <row r="112" spans="1:12" ht="15">
      <c r="A112" s="14"/>
      <c r="B112" s="9"/>
      <c r="C112" s="45"/>
      <c r="D112" s="46" t="s">
        <v>28</v>
      </c>
      <c r="E112" s="47" t="s">
        <v>72</v>
      </c>
      <c r="F112" s="48">
        <v>52.5</v>
      </c>
      <c r="G112" s="51">
        <v>4.1100000000000003</v>
      </c>
      <c r="H112" s="51">
        <v>0.52</v>
      </c>
      <c r="I112" s="51">
        <v>25.12</v>
      </c>
      <c r="J112" s="52">
        <v>121.58</v>
      </c>
      <c r="K112" s="49">
        <v>23</v>
      </c>
      <c r="L112" s="109">
        <v>5</v>
      </c>
    </row>
    <row r="113" spans="1:12" ht="15">
      <c r="A113" s="14"/>
      <c r="B113" s="9"/>
      <c r="C113" s="45"/>
      <c r="D113" s="46" t="s">
        <v>29</v>
      </c>
      <c r="E113" s="47" t="s">
        <v>39</v>
      </c>
      <c r="F113" s="48">
        <v>28</v>
      </c>
      <c r="G113" s="51">
        <v>1.57</v>
      </c>
      <c r="H113" s="51">
        <v>0.31</v>
      </c>
      <c r="I113" s="51">
        <v>13.83</v>
      </c>
      <c r="J113" s="52">
        <v>64.37</v>
      </c>
      <c r="K113" s="49">
        <v>24</v>
      </c>
      <c r="L113" s="109">
        <v>2</v>
      </c>
    </row>
    <row r="114" spans="1:12" ht="15">
      <c r="A114" s="14"/>
      <c r="B114" s="9"/>
      <c r="C114" s="45"/>
      <c r="D114" s="56" t="s">
        <v>30</v>
      </c>
      <c r="E114" s="57"/>
      <c r="F114" s="58"/>
      <c r="G114" s="59">
        <f t="shared" ref="G114:J114" si="10">SUM(G107:G113)</f>
        <v>36.700000000000003</v>
      </c>
      <c r="H114" s="59">
        <f t="shared" si="10"/>
        <v>34.250000000000007</v>
      </c>
      <c r="I114" s="59">
        <f t="shared" si="10"/>
        <v>125.33</v>
      </c>
      <c r="J114" s="60">
        <f t="shared" si="10"/>
        <v>959.45</v>
      </c>
      <c r="K114" s="61"/>
      <c r="L114" s="111">
        <f t="shared" ref="L114" si="11">SUM(L107:L113)</f>
        <v>110</v>
      </c>
    </row>
    <row r="115" spans="1:12" ht="15">
      <c r="A115" s="16">
        <v>2</v>
      </c>
      <c r="B115" s="34">
        <v>1</v>
      </c>
      <c r="C115" s="35" t="s">
        <v>43</v>
      </c>
      <c r="D115" s="65" t="s">
        <v>46</v>
      </c>
      <c r="E115" s="47" t="s">
        <v>44</v>
      </c>
      <c r="F115" s="48">
        <v>50</v>
      </c>
      <c r="G115" s="51">
        <v>2</v>
      </c>
      <c r="H115" s="51">
        <v>2</v>
      </c>
      <c r="I115" s="51">
        <v>2</v>
      </c>
      <c r="J115" s="52">
        <v>196.33</v>
      </c>
      <c r="K115" s="49"/>
      <c r="L115" s="109">
        <v>14</v>
      </c>
    </row>
    <row r="116" spans="1:12" ht="15">
      <c r="A116" s="14"/>
      <c r="B116" s="9"/>
      <c r="C116" s="45"/>
      <c r="D116" s="65" t="s">
        <v>21</v>
      </c>
      <c r="E116" s="47" t="s">
        <v>45</v>
      </c>
      <c r="F116" s="48">
        <v>200</v>
      </c>
      <c r="G116" s="51">
        <v>0.13</v>
      </c>
      <c r="H116" s="51">
        <v>0.27</v>
      </c>
      <c r="I116" s="51">
        <v>0.1</v>
      </c>
      <c r="J116" s="52">
        <v>40</v>
      </c>
      <c r="K116" s="49">
        <v>459</v>
      </c>
      <c r="L116" s="109">
        <v>6</v>
      </c>
    </row>
    <row r="117" spans="1:12" ht="15">
      <c r="A117" s="14"/>
      <c r="B117" s="9"/>
      <c r="C117" s="45"/>
      <c r="D117" s="65" t="s">
        <v>76</v>
      </c>
      <c r="E117" s="47" t="s">
        <v>47</v>
      </c>
      <c r="F117" s="48">
        <v>100</v>
      </c>
      <c r="G117" s="51">
        <v>0.4</v>
      </c>
      <c r="H117" s="51">
        <v>0.4</v>
      </c>
      <c r="I117" s="51">
        <v>0.4</v>
      </c>
      <c r="J117" s="52">
        <v>47</v>
      </c>
      <c r="K117" s="49">
        <v>338</v>
      </c>
      <c r="L117" s="109">
        <v>10</v>
      </c>
    </row>
    <row r="118" spans="1:12" ht="15">
      <c r="A118" s="15"/>
      <c r="B118" s="10"/>
      <c r="C118" s="5"/>
      <c r="D118" s="56" t="s">
        <v>30</v>
      </c>
      <c r="E118" s="57"/>
      <c r="F118" s="58"/>
      <c r="G118" s="59">
        <v>2.27</v>
      </c>
      <c r="H118" s="59">
        <v>2.1</v>
      </c>
      <c r="I118" s="59">
        <v>19.5</v>
      </c>
      <c r="J118" s="60">
        <f t="shared" ref="J118" si="12">SUM(J115:J116)</f>
        <v>236.33</v>
      </c>
      <c r="K118" s="61"/>
      <c r="L118" s="111">
        <f>L115+L116+L117</f>
        <v>30</v>
      </c>
    </row>
    <row r="119" spans="1:12" ht="15.75" thickBot="1">
      <c r="A119" s="19">
        <f>A100</f>
        <v>2</v>
      </c>
      <c r="B119" s="20">
        <f>B100</f>
        <v>1</v>
      </c>
      <c r="C119" s="131" t="s">
        <v>4</v>
      </c>
      <c r="D119" s="132"/>
      <c r="E119" s="21"/>
      <c r="F119" s="22"/>
      <c r="G119" s="37">
        <f t="shared" ref="G119:L119" si="13">G106+G114+G118</f>
        <v>60.690000000000005</v>
      </c>
      <c r="H119" s="37">
        <f t="shared" si="13"/>
        <v>59.260000000000005</v>
      </c>
      <c r="I119" s="37">
        <f t="shared" si="13"/>
        <v>236.93</v>
      </c>
      <c r="J119" s="36">
        <f t="shared" si="13"/>
        <v>1856.7</v>
      </c>
      <c r="K119" s="75"/>
      <c r="L119" s="112">
        <f t="shared" si="13"/>
        <v>266.67</v>
      </c>
    </row>
    <row r="120" spans="1:12" ht="15">
      <c r="A120" s="11">
        <v>2</v>
      </c>
      <c r="B120" s="12">
        <v>2</v>
      </c>
      <c r="C120" s="13" t="s">
        <v>20</v>
      </c>
      <c r="D120" s="96" t="s">
        <v>23</v>
      </c>
      <c r="E120" s="99" t="s">
        <v>48</v>
      </c>
      <c r="F120" s="100">
        <v>100</v>
      </c>
      <c r="G120" s="101">
        <v>2.73</v>
      </c>
      <c r="H120" s="101">
        <v>7.19</v>
      </c>
      <c r="I120" s="101">
        <v>14.54</v>
      </c>
      <c r="J120" s="102">
        <v>133.80000000000001</v>
      </c>
      <c r="K120" s="124">
        <v>73</v>
      </c>
      <c r="L120" s="109">
        <v>19</v>
      </c>
    </row>
    <row r="121" spans="1:12" ht="15">
      <c r="A121" s="14"/>
      <c r="B121" s="9"/>
      <c r="C121" s="45"/>
      <c r="D121" s="46" t="s">
        <v>25</v>
      </c>
      <c r="E121" s="47" t="s">
        <v>88</v>
      </c>
      <c r="F121" s="48">
        <v>100</v>
      </c>
      <c r="G121" s="51">
        <v>21.06</v>
      </c>
      <c r="H121" s="51">
        <v>6.5</v>
      </c>
      <c r="I121" s="51">
        <v>1.97</v>
      </c>
      <c r="J121" s="52">
        <v>151</v>
      </c>
      <c r="K121" s="125">
        <v>289</v>
      </c>
      <c r="L121" s="109">
        <v>73.67</v>
      </c>
    </row>
    <row r="122" spans="1:12" ht="15">
      <c r="A122" s="14"/>
      <c r="B122" s="9"/>
      <c r="C122" s="45"/>
      <c r="D122" s="50" t="s">
        <v>26</v>
      </c>
      <c r="E122" s="47" t="s">
        <v>59</v>
      </c>
      <c r="F122" s="48">
        <v>160</v>
      </c>
      <c r="G122" s="51">
        <v>3.8299999999999996</v>
      </c>
      <c r="H122" s="51">
        <v>7.79</v>
      </c>
      <c r="I122" s="51">
        <v>40.090000000000003</v>
      </c>
      <c r="J122" s="52">
        <v>246</v>
      </c>
      <c r="K122" s="125">
        <v>304</v>
      </c>
      <c r="L122" s="109">
        <v>21</v>
      </c>
    </row>
    <row r="123" spans="1:12" ht="15">
      <c r="A123" s="14"/>
      <c r="B123" s="9"/>
      <c r="C123" s="45"/>
      <c r="D123" s="46" t="s">
        <v>21</v>
      </c>
      <c r="E123" s="47" t="s">
        <v>50</v>
      </c>
      <c r="F123" s="48">
        <v>200</v>
      </c>
      <c r="G123" s="51">
        <v>1.6</v>
      </c>
      <c r="H123" s="51">
        <v>1.3</v>
      </c>
      <c r="I123" s="51">
        <v>11.5</v>
      </c>
      <c r="J123" s="52">
        <v>64</v>
      </c>
      <c r="K123" s="125">
        <v>460</v>
      </c>
      <c r="L123" s="109">
        <v>8</v>
      </c>
    </row>
    <row r="124" spans="1:12" ht="15">
      <c r="A124" s="14"/>
      <c r="B124" s="9"/>
      <c r="C124" s="45"/>
      <c r="D124" s="46" t="s">
        <v>28</v>
      </c>
      <c r="E124" s="47" t="s">
        <v>72</v>
      </c>
      <c r="F124" s="48">
        <v>37.5</v>
      </c>
      <c r="G124" s="51">
        <v>3</v>
      </c>
      <c r="H124" s="51">
        <v>0.38</v>
      </c>
      <c r="I124" s="51">
        <v>18.350000000000001</v>
      </c>
      <c r="J124" s="52">
        <v>88.84</v>
      </c>
      <c r="K124" s="126">
        <v>23</v>
      </c>
      <c r="L124" s="109">
        <v>3</v>
      </c>
    </row>
    <row r="125" spans="1:12" ht="15">
      <c r="A125" s="14"/>
      <c r="B125" s="9"/>
      <c r="C125" s="45"/>
      <c r="D125" s="46" t="s">
        <v>29</v>
      </c>
      <c r="E125" s="47" t="s">
        <v>39</v>
      </c>
      <c r="F125" s="48">
        <v>20</v>
      </c>
      <c r="G125" s="51">
        <v>1.1200000000000001</v>
      </c>
      <c r="H125" s="51">
        <v>0.22</v>
      </c>
      <c r="I125" s="51">
        <v>9.8800000000000008</v>
      </c>
      <c r="J125" s="52">
        <v>45.98</v>
      </c>
      <c r="K125" s="125">
        <v>24</v>
      </c>
      <c r="L125" s="109">
        <v>2</v>
      </c>
    </row>
    <row r="126" spans="1:12" ht="15">
      <c r="A126" s="15"/>
      <c r="B126" s="10"/>
      <c r="C126" s="5"/>
      <c r="D126" s="56" t="s">
        <v>30</v>
      </c>
      <c r="E126" s="57"/>
      <c r="F126" s="58"/>
      <c r="G126" s="59">
        <f>SUM(G120:G125)</f>
        <v>33.339999999999996</v>
      </c>
      <c r="H126" s="59">
        <f>SUM(H120:H125)</f>
        <v>23.38</v>
      </c>
      <c r="I126" s="59">
        <f>SUM(I120:I125)</f>
        <v>96.329999999999984</v>
      </c>
      <c r="J126" s="60">
        <f>SUM(J120:J125)</f>
        <v>729.62</v>
      </c>
      <c r="K126" s="61"/>
      <c r="L126" s="111">
        <f>SUM(L120:L125)</f>
        <v>126.67</v>
      </c>
    </row>
    <row r="127" spans="1:12" ht="15">
      <c r="A127" s="16">
        <f>A120</f>
        <v>2</v>
      </c>
      <c r="B127" s="8">
        <f>B120</f>
        <v>2</v>
      </c>
      <c r="C127" s="6" t="s">
        <v>22</v>
      </c>
      <c r="D127" s="46" t="s">
        <v>23</v>
      </c>
      <c r="E127" s="47" t="s">
        <v>73</v>
      </c>
      <c r="F127" s="48">
        <v>60</v>
      </c>
      <c r="G127" s="51">
        <v>0.66</v>
      </c>
      <c r="H127" s="51">
        <v>0.12</v>
      </c>
      <c r="I127" s="51">
        <v>2.2799999999999998</v>
      </c>
      <c r="J127" s="52">
        <v>13.2</v>
      </c>
      <c r="K127" s="49">
        <v>71</v>
      </c>
      <c r="L127" s="109">
        <v>10</v>
      </c>
    </row>
    <row r="128" spans="1:12" ht="15">
      <c r="A128" s="14"/>
      <c r="B128" s="9"/>
      <c r="C128" s="45"/>
      <c r="D128" s="46" t="s">
        <v>24</v>
      </c>
      <c r="E128" s="47" t="s">
        <v>96</v>
      </c>
      <c r="F128" s="48">
        <v>260</v>
      </c>
      <c r="G128" s="51">
        <v>5.03</v>
      </c>
      <c r="H128" s="51">
        <v>4.7</v>
      </c>
      <c r="I128" s="51">
        <v>17.489999999999998</v>
      </c>
      <c r="J128" s="52">
        <v>144.44999999999999</v>
      </c>
      <c r="K128" s="49">
        <v>103</v>
      </c>
      <c r="L128" s="109">
        <v>15</v>
      </c>
    </row>
    <row r="129" spans="1:12" ht="15">
      <c r="A129" s="14"/>
      <c r="B129" s="9"/>
      <c r="C129" s="45"/>
      <c r="D129" s="46" t="s">
        <v>25</v>
      </c>
      <c r="E129" s="47" t="s">
        <v>103</v>
      </c>
      <c r="F129" s="48">
        <v>250</v>
      </c>
      <c r="G129" s="51">
        <v>23.1</v>
      </c>
      <c r="H129" s="51">
        <v>28.3</v>
      </c>
      <c r="I129" s="51">
        <v>39.9</v>
      </c>
      <c r="J129" s="52">
        <v>484</v>
      </c>
      <c r="K129" s="49">
        <v>259</v>
      </c>
      <c r="L129" s="109">
        <v>52</v>
      </c>
    </row>
    <row r="130" spans="1:12" ht="15">
      <c r="A130" s="14"/>
      <c r="B130" s="9"/>
      <c r="C130" s="45"/>
      <c r="D130" s="46" t="s">
        <v>27</v>
      </c>
      <c r="E130" s="47" t="s">
        <v>58</v>
      </c>
      <c r="F130" s="48">
        <v>200</v>
      </c>
      <c r="G130" s="51">
        <v>6.66</v>
      </c>
      <c r="H130" s="51">
        <v>0</v>
      </c>
      <c r="I130" s="51">
        <v>22.46</v>
      </c>
      <c r="J130" s="52">
        <v>90.66</v>
      </c>
      <c r="K130" s="49">
        <v>389</v>
      </c>
      <c r="L130" s="109">
        <v>18</v>
      </c>
    </row>
    <row r="131" spans="1:12" ht="15">
      <c r="A131" s="14"/>
      <c r="B131" s="9"/>
      <c r="C131" s="45"/>
      <c r="D131" s="46" t="s">
        <v>28</v>
      </c>
      <c r="E131" s="47" t="s">
        <v>72</v>
      </c>
      <c r="F131" s="48">
        <v>52.5</v>
      </c>
      <c r="G131" s="51">
        <v>4.1100000000000003</v>
      </c>
      <c r="H131" s="51">
        <v>0.52</v>
      </c>
      <c r="I131" s="51">
        <v>25.12</v>
      </c>
      <c r="J131" s="52">
        <v>121.58</v>
      </c>
      <c r="K131" s="49">
        <v>23</v>
      </c>
      <c r="L131" s="109">
        <v>10</v>
      </c>
    </row>
    <row r="132" spans="1:12" ht="15">
      <c r="A132" s="14"/>
      <c r="B132" s="9"/>
      <c r="C132" s="45"/>
      <c r="D132" s="46" t="s">
        <v>29</v>
      </c>
      <c r="E132" s="47" t="s">
        <v>39</v>
      </c>
      <c r="F132" s="48">
        <v>28</v>
      </c>
      <c r="G132" s="51">
        <v>1.57</v>
      </c>
      <c r="H132" s="51">
        <v>0.31</v>
      </c>
      <c r="I132" s="51">
        <v>13.83</v>
      </c>
      <c r="J132" s="52">
        <v>64.37</v>
      </c>
      <c r="K132" s="49">
        <v>24</v>
      </c>
      <c r="L132" s="109">
        <v>5</v>
      </c>
    </row>
    <row r="133" spans="1:12" ht="15">
      <c r="A133" s="14"/>
      <c r="B133" s="9"/>
      <c r="C133" s="45"/>
      <c r="D133" s="56" t="s">
        <v>30</v>
      </c>
      <c r="E133" s="57"/>
      <c r="F133" s="58"/>
      <c r="G133" s="59">
        <f>SUM(G127:G132)</f>
        <v>41.13</v>
      </c>
      <c r="H133" s="59">
        <f>SUM(H127:H132)</f>
        <v>33.95000000000001</v>
      </c>
      <c r="I133" s="59">
        <f>SUM(I127:I132)</f>
        <v>121.08</v>
      </c>
      <c r="J133" s="60">
        <f>SUM(J127:J132)</f>
        <v>918.26</v>
      </c>
      <c r="K133" s="61"/>
      <c r="L133" s="111">
        <f>SUM(L127:L132)</f>
        <v>110</v>
      </c>
    </row>
    <row r="134" spans="1:12" ht="15">
      <c r="A134" s="16">
        <v>2</v>
      </c>
      <c r="B134" s="34">
        <v>2</v>
      </c>
      <c r="C134" s="35" t="s">
        <v>43</v>
      </c>
      <c r="D134" s="65" t="s">
        <v>46</v>
      </c>
      <c r="E134" s="47" t="s">
        <v>54</v>
      </c>
      <c r="F134" s="48">
        <v>75</v>
      </c>
      <c r="G134" s="51">
        <v>5.05</v>
      </c>
      <c r="H134" s="51">
        <v>6.02</v>
      </c>
      <c r="I134" s="51">
        <v>21.46</v>
      </c>
      <c r="J134" s="52">
        <v>159.49</v>
      </c>
      <c r="K134" s="49" t="s">
        <v>95</v>
      </c>
      <c r="L134" s="109">
        <v>20</v>
      </c>
    </row>
    <row r="135" spans="1:12" ht="15">
      <c r="A135" s="14"/>
      <c r="B135" s="9"/>
      <c r="C135" s="45"/>
      <c r="D135" s="63" t="s">
        <v>27</v>
      </c>
      <c r="E135" s="47" t="s">
        <v>55</v>
      </c>
      <c r="F135" s="48">
        <v>200</v>
      </c>
      <c r="G135" s="51">
        <v>0.67</v>
      </c>
      <c r="H135" s="51">
        <v>0.27</v>
      </c>
      <c r="I135" s="51">
        <v>18.3</v>
      </c>
      <c r="J135" s="52">
        <v>78</v>
      </c>
      <c r="K135" s="49">
        <v>496</v>
      </c>
      <c r="L135" s="109">
        <v>10</v>
      </c>
    </row>
    <row r="136" spans="1:12" ht="15">
      <c r="A136" s="15"/>
      <c r="B136" s="10"/>
      <c r="C136" s="5"/>
      <c r="D136" s="56" t="s">
        <v>30</v>
      </c>
      <c r="E136" s="57"/>
      <c r="F136" s="58"/>
      <c r="G136" s="59">
        <f t="shared" ref="G136:L136" si="14">SUM(G134:G135)</f>
        <v>5.72</v>
      </c>
      <c r="H136" s="59">
        <f t="shared" si="14"/>
        <v>6.2899999999999991</v>
      </c>
      <c r="I136" s="59">
        <f t="shared" si="14"/>
        <v>39.760000000000005</v>
      </c>
      <c r="J136" s="60">
        <f t="shared" si="14"/>
        <v>237.49</v>
      </c>
      <c r="K136" s="61"/>
      <c r="L136" s="111">
        <f t="shared" si="14"/>
        <v>30</v>
      </c>
    </row>
    <row r="137" spans="1:12" ht="15.75" thickBot="1">
      <c r="A137" s="19">
        <f>A120</f>
        <v>2</v>
      </c>
      <c r="B137" s="20">
        <f>B120</f>
        <v>2</v>
      </c>
      <c r="C137" s="131" t="s">
        <v>4</v>
      </c>
      <c r="D137" s="132"/>
      <c r="E137" s="21"/>
      <c r="F137" s="22"/>
      <c r="G137" s="37">
        <f>G126+G133+G136</f>
        <v>80.19</v>
      </c>
      <c r="H137" s="37">
        <f>H126+H133+H136</f>
        <v>63.620000000000012</v>
      </c>
      <c r="I137" s="37">
        <f>I126+I133+I136</f>
        <v>257.16999999999996</v>
      </c>
      <c r="J137" s="36">
        <f>J126+J133+J136</f>
        <v>1885.3700000000001</v>
      </c>
      <c r="K137" s="75"/>
      <c r="L137" s="112">
        <f>L126+L133+L136</f>
        <v>266.67</v>
      </c>
    </row>
    <row r="138" spans="1:12" ht="30">
      <c r="A138" s="42">
        <v>2</v>
      </c>
      <c r="B138" s="43">
        <v>3</v>
      </c>
      <c r="C138" s="44" t="s">
        <v>20</v>
      </c>
      <c r="D138" s="115" t="s">
        <v>70</v>
      </c>
      <c r="E138" s="107" t="s">
        <v>36</v>
      </c>
      <c r="F138" s="116">
        <v>200</v>
      </c>
      <c r="G138" s="117">
        <v>5.8</v>
      </c>
      <c r="H138" s="117">
        <v>5</v>
      </c>
      <c r="I138" s="117">
        <v>8</v>
      </c>
      <c r="J138" s="118">
        <v>100</v>
      </c>
      <c r="K138" s="64">
        <v>386</v>
      </c>
      <c r="L138" s="119">
        <v>36</v>
      </c>
    </row>
    <row r="139" spans="1:12" ht="26.25">
      <c r="A139" s="14"/>
      <c r="B139" s="9"/>
      <c r="C139" s="45"/>
      <c r="D139" s="97" t="s">
        <v>41</v>
      </c>
      <c r="E139" s="53" t="s">
        <v>52</v>
      </c>
      <c r="F139" s="67">
        <v>170</v>
      </c>
      <c r="G139" s="68">
        <v>27.53</v>
      </c>
      <c r="H139" s="68">
        <v>19.739999999999998</v>
      </c>
      <c r="I139" s="68">
        <v>37.04</v>
      </c>
      <c r="J139" s="69">
        <v>438.6</v>
      </c>
      <c r="K139" s="70">
        <v>223</v>
      </c>
      <c r="L139" s="119">
        <v>58</v>
      </c>
    </row>
    <row r="140" spans="1:12" ht="15.75" customHeight="1">
      <c r="A140" s="14"/>
      <c r="B140" s="9"/>
      <c r="C140" s="45"/>
      <c r="D140" s="97" t="s">
        <v>21</v>
      </c>
      <c r="E140" s="53" t="s">
        <v>89</v>
      </c>
      <c r="F140" s="67">
        <v>200</v>
      </c>
      <c r="G140" s="68">
        <v>4.08</v>
      </c>
      <c r="H140" s="68">
        <v>3.54</v>
      </c>
      <c r="I140" s="68">
        <v>17.579999999999998</v>
      </c>
      <c r="J140" s="69">
        <v>118.6</v>
      </c>
      <c r="K140" s="70">
        <v>382</v>
      </c>
      <c r="L140" s="119">
        <v>27.67</v>
      </c>
    </row>
    <row r="141" spans="1:12" ht="15">
      <c r="A141" s="14"/>
      <c r="B141" s="9"/>
      <c r="C141" s="45"/>
      <c r="D141" s="97" t="s">
        <v>28</v>
      </c>
      <c r="E141" s="53" t="s">
        <v>72</v>
      </c>
      <c r="F141" s="67">
        <v>37.5</v>
      </c>
      <c r="G141" s="68">
        <v>3</v>
      </c>
      <c r="H141" s="68">
        <v>0.38</v>
      </c>
      <c r="I141" s="68">
        <v>18.350000000000001</v>
      </c>
      <c r="J141" s="69">
        <v>88.84</v>
      </c>
      <c r="K141" s="70">
        <v>23</v>
      </c>
      <c r="L141" s="119">
        <v>3</v>
      </c>
    </row>
    <row r="142" spans="1:12" ht="15">
      <c r="A142" s="14"/>
      <c r="B142" s="9"/>
      <c r="C142" s="45"/>
      <c r="D142" s="97" t="s">
        <v>29</v>
      </c>
      <c r="E142" s="53" t="s">
        <v>39</v>
      </c>
      <c r="F142" s="67">
        <v>20</v>
      </c>
      <c r="G142" s="68">
        <v>1.1200000000000001</v>
      </c>
      <c r="H142" s="68">
        <v>0.22</v>
      </c>
      <c r="I142" s="68">
        <v>9.8800000000000008</v>
      </c>
      <c r="J142" s="69">
        <v>45.98</v>
      </c>
      <c r="K142" s="70">
        <v>24</v>
      </c>
      <c r="L142" s="119">
        <v>2</v>
      </c>
    </row>
    <row r="143" spans="1:12" ht="15">
      <c r="A143" s="15"/>
      <c r="B143" s="10"/>
      <c r="C143" s="5"/>
      <c r="D143" s="56" t="s">
        <v>30</v>
      </c>
      <c r="E143" s="57"/>
      <c r="F143" s="58"/>
      <c r="G143" s="59">
        <f>SUM(G138:G142)</f>
        <v>41.529999999999994</v>
      </c>
      <c r="H143" s="59">
        <f>SUM(H138:H142)</f>
        <v>28.879999999999995</v>
      </c>
      <c r="I143" s="59">
        <f>SUM(I138:I142)</f>
        <v>90.85</v>
      </c>
      <c r="J143" s="60">
        <f>SUM(J138:J142)</f>
        <v>792.0200000000001</v>
      </c>
      <c r="K143" s="61"/>
      <c r="L143" s="111">
        <f>SUM(L138:L142)</f>
        <v>126.67</v>
      </c>
    </row>
    <row r="144" spans="1:12" ht="15">
      <c r="A144" s="16">
        <f>A138</f>
        <v>2</v>
      </c>
      <c r="B144" s="8">
        <f>B138</f>
        <v>3</v>
      </c>
      <c r="C144" s="6" t="s">
        <v>22</v>
      </c>
      <c r="D144" s="46" t="s">
        <v>23</v>
      </c>
      <c r="E144" s="47" t="s">
        <v>73</v>
      </c>
      <c r="F144" s="48">
        <v>60</v>
      </c>
      <c r="G144" s="51">
        <v>0.66</v>
      </c>
      <c r="H144" s="51">
        <v>0.12</v>
      </c>
      <c r="I144" s="51">
        <v>2.2799999999999998</v>
      </c>
      <c r="J144" s="52">
        <v>13.2</v>
      </c>
      <c r="K144" s="49">
        <v>71</v>
      </c>
      <c r="L144" s="109">
        <v>12</v>
      </c>
    </row>
    <row r="145" spans="1:12" ht="15">
      <c r="A145" s="14"/>
      <c r="B145" s="9"/>
      <c r="C145" s="45"/>
      <c r="D145" s="46" t="s">
        <v>24</v>
      </c>
      <c r="E145" s="47" t="s">
        <v>104</v>
      </c>
      <c r="F145" s="48">
        <v>270</v>
      </c>
      <c r="G145" s="51">
        <v>4.58</v>
      </c>
      <c r="H145" s="51">
        <v>7.94</v>
      </c>
      <c r="I145" s="51">
        <v>9.6</v>
      </c>
      <c r="J145" s="52">
        <v>135.30000000000001</v>
      </c>
      <c r="K145" s="49">
        <v>99</v>
      </c>
      <c r="L145" s="109">
        <v>16</v>
      </c>
    </row>
    <row r="146" spans="1:12" ht="15">
      <c r="A146" s="14"/>
      <c r="B146" s="9"/>
      <c r="C146" s="45"/>
      <c r="D146" s="95" t="s">
        <v>25</v>
      </c>
      <c r="E146" s="47" t="s">
        <v>51</v>
      </c>
      <c r="F146" s="48">
        <v>100</v>
      </c>
      <c r="G146" s="51">
        <v>12.02</v>
      </c>
      <c r="H146" s="51">
        <v>16.25</v>
      </c>
      <c r="I146" s="51">
        <v>3.47</v>
      </c>
      <c r="J146" s="52">
        <v>208.9</v>
      </c>
      <c r="K146" s="49">
        <v>260</v>
      </c>
      <c r="L146" s="109">
        <v>57</v>
      </c>
    </row>
    <row r="147" spans="1:12" ht="15">
      <c r="A147" s="14"/>
      <c r="B147" s="9"/>
      <c r="C147" s="45"/>
      <c r="D147" s="46" t="s">
        <v>26</v>
      </c>
      <c r="E147" s="47" t="s">
        <v>105</v>
      </c>
      <c r="F147" s="48">
        <v>160</v>
      </c>
      <c r="G147" s="51">
        <v>5.7</v>
      </c>
      <c r="H147" s="51">
        <v>7.9</v>
      </c>
      <c r="I147" s="51">
        <v>32.06</v>
      </c>
      <c r="J147" s="52">
        <v>222.3</v>
      </c>
      <c r="K147" s="49">
        <v>309</v>
      </c>
      <c r="L147" s="109">
        <v>13</v>
      </c>
    </row>
    <row r="148" spans="1:12" ht="15">
      <c r="A148" s="14"/>
      <c r="B148" s="9"/>
      <c r="C148" s="45"/>
      <c r="D148" s="46" t="s">
        <v>27</v>
      </c>
      <c r="E148" s="47" t="s">
        <v>53</v>
      </c>
      <c r="F148" s="48">
        <v>200</v>
      </c>
      <c r="G148" s="51">
        <v>0.3</v>
      </c>
      <c r="H148" s="51">
        <v>0.1</v>
      </c>
      <c r="I148" s="51">
        <v>11.3</v>
      </c>
      <c r="J148" s="52">
        <v>48</v>
      </c>
      <c r="K148" s="49">
        <v>490</v>
      </c>
      <c r="L148" s="109">
        <v>7</v>
      </c>
    </row>
    <row r="149" spans="1:12" ht="15">
      <c r="A149" s="14"/>
      <c r="B149" s="9"/>
      <c r="C149" s="45"/>
      <c r="D149" s="46" t="s">
        <v>28</v>
      </c>
      <c r="E149" s="47" t="s">
        <v>72</v>
      </c>
      <c r="F149" s="48">
        <v>52.5</v>
      </c>
      <c r="G149" s="51">
        <v>4.1100000000000003</v>
      </c>
      <c r="H149" s="51">
        <v>0.52</v>
      </c>
      <c r="I149" s="51">
        <v>25.12</v>
      </c>
      <c r="J149" s="52">
        <v>121.58</v>
      </c>
      <c r="K149" s="49">
        <v>23</v>
      </c>
      <c r="L149" s="109">
        <v>2</v>
      </c>
    </row>
    <row r="150" spans="1:12" ht="15">
      <c r="A150" s="14"/>
      <c r="B150" s="9"/>
      <c r="C150" s="45"/>
      <c r="D150" s="46" t="s">
        <v>29</v>
      </c>
      <c r="E150" s="47" t="s">
        <v>39</v>
      </c>
      <c r="F150" s="48">
        <v>28</v>
      </c>
      <c r="G150" s="51">
        <v>1.57</v>
      </c>
      <c r="H150" s="51">
        <v>0.31</v>
      </c>
      <c r="I150" s="51">
        <v>13.83</v>
      </c>
      <c r="J150" s="52">
        <v>64.37</v>
      </c>
      <c r="K150" s="49">
        <v>24</v>
      </c>
      <c r="L150" s="109">
        <v>3</v>
      </c>
    </row>
    <row r="151" spans="1:12" ht="15">
      <c r="A151" s="14"/>
      <c r="B151" s="9"/>
      <c r="C151" s="45"/>
      <c r="D151" s="56" t="s">
        <v>30</v>
      </c>
      <c r="E151" s="57"/>
      <c r="F151" s="58"/>
      <c r="G151" s="59">
        <f>SUM(G144:G150)</f>
        <v>28.939999999999998</v>
      </c>
      <c r="H151" s="59">
        <f>SUM(H144:H150)</f>
        <v>33.140000000000008</v>
      </c>
      <c r="I151" s="59">
        <f>SUM(I144:I150)</f>
        <v>97.660000000000011</v>
      </c>
      <c r="J151" s="60">
        <f>SUM(J144:J150)</f>
        <v>813.65000000000009</v>
      </c>
      <c r="K151" s="61"/>
      <c r="L151" s="111">
        <f>SUM(L144:L150)</f>
        <v>110</v>
      </c>
    </row>
    <row r="152" spans="1:12" ht="15">
      <c r="A152" s="16">
        <v>2</v>
      </c>
      <c r="B152" s="34">
        <v>3</v>
      </c>
      <c r="C152" s="35" t="s">
        <v>43</v>
      </c>
      <c r="D152" s="65" t="s">
        <v>46</v>
      </c>
      <c r="E152" s="47" t="s">
        <v>54</v>
      </c>
      <c r="F152" s="48">
        <v>75</v>
      </c>
      <c r="G152" s="51">
        <v>4.9000000000000004</v>
      </c>
      <c r="H152" s="51">
        <v>3.49</v>
      </c>
      <c r="I152" s="51">
        <v>35.83</v>
      </c>
      <c r="J152" s="52">
        <v>196.33</v>
      </c>
      <c r="K152" s="49" t="s">
        <v>95</v>
      </c>
      <c r="L152" s="109">
        <v>20</v>
      </c>
    </row>
    <row r="153" spans="1:12" ht="15">
      <c r="A153" s="14"/>
      <c r="B153" s="9"/>
      <c r="C153" s="45"/>
      <c r="D153" s="63" t="s">
        <v>27</v>
      </c>
      <c r="E153" s="47" t="s">
        <v>56</v>
      </c>
      <c r="F153" s="48">
        <v>200</v>
      </c>
      <c r="G153" s="51">
        <v>0.67</v>
      </c>
      <c r="H153" s="51">
        <v>0.27</v>
      </c>
      <c r="I153" s="51">
        <v>18.3</v>
      </c>
      <c r="J153" s="52">
        <v>78</v>
      </c>
      <c r="K153" s="49">
        <v>496</v>
      </c>
      <c r="L153" s="109">
        <v>10</v>
      </c>
    </row>
    <row r="154" spans="1:12" ht="15">
      <c r="A154" s="15"/>
      <c r="B154" s="10"/>
      <c r="C154" s="5"/>
      <c r="D154" s="56" t="s">
        <v>30</v>
      </c>
      <c r="E154" s="57"/>
      <c r="F154" s="58"/>
      <c r="G154" s="59">
        <f t="shared" ref="G154:L154" si="15">SUM(G152:G153)</f>
        <v>5.57</v>
      </c>
      <c r="H154" s="59">
        <f t="shared" si="15"/>
        <v>3.7600000000000002</v>
      </c>
      <c r="I154" s="59">
        <f t="shared" si="15"/>
        <v>54.129999999999995</v>
      </c>
      <c r="J154" s="60">
        <f t="shared" si="15"/>
        <v>274.33000000000004</v>
      </c>
      <c r="K154" s="61"/>
      <c r="L154" s="111">
        <f t="shared" si="15"/>
        <v>30</v>
      </c>
    </row>
    <row r="155" spans="1:12" ht="15.75" thickBot="1">
      <c r="A155" s="19">
        <f>A138</f>
        <v>2</v>
      </c>
      <c r="B155" s="20">
        <f>B138</f>
        <v>3</v>
      </c>
      <c r="C155" s="131" t="s">
        <v>4</v>
      </c>
      <c r="D155" s="132"/>
      <c r="E155" s="21"/>
      <c r="F155" s="22"/>
      <c r="G155" s="37">
        <f>G143+G151+G154</f>
        <v>76.039999999999992</v>
      </c>
      <c r="H155" s="37">
        <f>H143+H151+H154</f>
        <v>65.78</v>
      </c>
      <c r="I155" s="37">
        <f>I143+I151+I154</f>
        <v>242.64</v>
      </c>
      <c r="J155" s="36">
        <f>J143+J151+J154</f>
        <v>1880</v>
      </c>
      <c r="K155" s="75"/>
      <c r="L155" s="112">
        <f>L143+L151+L154</f>
        <v>266.67</v>
      </c>
    </row>
    <row r="156" spans="1:12" ht="15">
      <c r="A156" s="11">
        <v>2</v>
      </c>
      <c r="B156" s="12">
        <v>4</v>
      </c>
      <c r="C156" s="13" t="s">
        <v>20</v>
      </c>
      <c r="D156" s="98" t="s">
        <v>23</v>
      </c>
      <c r="E156" s="99" t="s">
        <v>73</v>
      </c>
      <c r="F156" s="100">
        <v>60</v>
      </c>
      <c r="G156" s="101">
        <v>0.66</v>
      </c>
      <c r="H156" s="101">
        <v>0.12</v>
      </c>
      <c r="I156" s="101">
        <v>2.2799999999999998</v>
      </c>
      <c r="J156" s="102">
        <v>13.2</v>
      </c>
      <c r="K156" s="27">
        <v>71</v>
      </c>
      <c r="L156" s="108">
        <v>15</v>
      </c>
    </row>
    <row r="157" spans="1:12" ht="15">
      <c r="A157" s="14"/>
      <c r="B157" s="9"/>
      <c r="C157" s="45"/>
      <c r="D157" s="46" t="s">
        <v>25</v>
      </c>
      <c r="E157" s="47" t="s">
        <v>106</v>
      </c>
      <c r="F157" s="48">
        <v>100</v>
      </c>
      <c r="G157" s="51">
        <v>16.559999999999999</v>
      </c>
      <c r="H157" s="51">
        <v>13.77</v>
      </c>
      <c r="I157" s="51">
        <v>1.1000000000000001</v>
      </c>
      <c r="J157" s="52">
        <v>294</v>
      </c>
      <c r="K157" s="49">
        <v>467</v>
      </c>
      <c r="L157" s="109">
        <v>69.67</v>
      </c>
    </row>
    <row r="158" spans="1:12" ht="15">
      <c r="A158" s="14"/>
      <c r="B158" s="9"/>
      <c r="C158" s="45"/>
      <c r="D158" s="50" t="s">
        <v>26</v>
      </c>
      <c r="E158" s="47" t="s">
        <v>59</v>
      </c>
      <c r="F158" s="48">
        <v>160</v>
      </c>
      <c r="G158" s="51">
        <v>3.8299999999999996</v>
      </c>
      <c r="H158" s="51">
        <v>7.79</v>
      </c>
      <c r="I158" s="51">
        <v>40.090000000000003</v>
      </c>
      <c r="J158" s="52">
        <v>245.92</v>
      </c>
      <c r="K158" s="49">
        <v>304</v>
      </c>
      <c r="L158" s="109">
        <v>19</v>
      </c>
    </row>
    <row r="159" spans="1:12" ht="15">
      <c r="A159" s="14"/>
      <c r="B159" s="9"/>
      <c r="C159" s="45"/>
      <c r="D159" s="50" t="s">
        <v>27</v>
      </c>
      <c r="E159" s="47" t="s">
        <v>58</v>
      </c>
      <c r="F159" s="48">
        <v>200</v>
      </c>
      <c r="G159" s="51">
        <v>6.66</v>
      </c>
      <c r="H159" s="51">
        <v>0</v>
      </c>
      <c r="I159" s="51">
        <v>22.46</v>
      </c>
      <c r="J159" s="52">
        <v>90.66</v>
      </c>
      <c r="K159" s="49">
        <v>389</v>
      </c>
      <c r="L159" s="109">
        <v>18</v>
      </c>
    </row>
    <row r="160" spans="1:12" ht="15">
      <c r="A160" s="14"/>
      <c r="B160" s="9"/>
      <c r="C160" s="45"/>
      <c r="D160" s="46" t="s">
        <v>28</v>
      </c>
      <c r="E160" s="47" t="s">
        <v>72</v>
      </c>
      <c r="F160" s="48">
        <v>37.5</v>
      </c>
      <c r="G160" s="51">
        <v>3</v>
      </c>
      <c r="H160" s="51">
        <v>0.38</v>
      </c>
      <c r="I160" s="51">
        <v>18.350000000000001</v>
      </c>
      <c r="J160" s="52">
        <v>88.84</v>
      </c>
      <c r="K160" s="49">
        <v>23</v>
      </c>
      <c r="L160" s="109">
        <v>3</v>
      </c>
    </row>
    <row r="161" spans="1:12" ht="15">
      <c r="A161" s="14"/>
      <c r="B161" s="9"/>
      <c r="C161" s="45"/>
      <c r="D161" s="46" t="s">
        <v>29</v>
      </c>
      <c r="E161" s="47" t="s">
        <v>39</v>
      </c>
      <c r="F161" s="48">
        <v>20</v>
      </c>
      <c r="G161" s="51">
        <v>1.1200000000000001</v>
      </c>
      <c r="H161" s="51">
        <v>0.22</v>
      </c>
      <c r="I161" s="51">
        <v>9.8800000000000008</v>
      </c>
      <c r="J161" s="52">
        <v>45.98</v>
      </c>
      <c r="K161" s="49">
        <v>24</v>
      </c>
      <c r="L161" s="109">
        <v>2</v>
      </c>
    </row>
    <row r="162" spans="1:12" ht="15">
      <c r="A162" s="15"/>
      <c r="B162" s="10"/>
      <c r="C162" s="5"/>
      <c r="D162" s="56" t="s">
        <v>30</v>
      </c>
      <c r="E162" s="57"/>
      <c r="F162" s="58"/>
      <c r="G162" s="59">
        <v>28</v>
      </c>
      <c r="H162" s="59">
        <v>14.489999999999998</v>
      </c>
      <c r="I162" s="59">
        <v>54.070000000000007</v>
      </c>
      <c r="J162" s="60">
        <v>533</v>
      </c>
      <c r="K162" s="61"/>
      <c r="L162" s="111">
        <f>SUM(L156:L161)</f>
        <v>126.67</v>
      </c>
    </row>
    <row r="163" spans="1:12" ht="15">
      <c r="A163" s="16">
        <f>A156</f>
        <v>2</v>
      </c>
      <c r="B163" s="8">
        <f>B156</f>
        <v>4</v>
      </c>
      <c r="C163" s="6" t="s">
        <v>22</v>
      </c>
      <c r="D163" s="46" t="s">
        <v>23</v>
      </c>
      <c r="E163" s="47" t="s">
        <v>73</v>
      </c>
      <c r="F163" s="48">
        <v>60</v>
      </c>
      <c r="G163" s="51">
        <v>0.66</v>
      </c>
      <c r="H163" s="51">
        <v>0.12</v>
      </c>
      <c r="I163" s="51">
        <v>2.2799999999999998</v>
      </c>
      <c r="J163" s="52">
        <v>13.2</v>
      </c>
      <c r="K163" s="49">
        <v>71</v>
      </c>
      <c r="L163" s="109">
        <v>10</v>
      </c>
    </row>
    <row r="164" spans="1:12" ht="15">
      <c r="A164" s="14"/>
      <c r="B164" s="9"/>
      <c r="C164" s="45"/>
      <c r="D164" s="46" t="s">
        <v>24</v>
      </c>
      <c r="E164" s="47" t="s">
        <v>99</v>
      </c>
      <c r="F164" s="48">
        <v>270</v>
      </c>
      <c r="G164" s="51">
        <v>4.79</v>
      </c>
      <c r="H164" s="51">
        <v>7.87</v>
      </c>
      <c r="I164" s="51">
        <v>11.38</v>
      </c>
      <c r="J164" s="52">
        <v>143.80000000000001</v>
      </c>
      <c r="K164" s="49">
        <v>82</v>
      </c>
      <c r="L164" s="109">
        <v>16</v>
      </c>
    </row>
    <row r="165" spans="1:12" ht="15">
      <c r="A165" s="14"/>
      <c r="B165" s="9"/>
      <c r="C165" s="45"/>
      <c r="D165" s="46" t="s">
        <v>25</v>
      </c>
      <c r="E165" s="47" t="s">
        <v>107</v>
      </c>
      <c r="F165" s="48">
        <v>100</v>
      </c>
      <c r="G165" s="51">
        <v>11.7</v>
      </c>
      <c r="H165" s="51">
        <v>14</v>
      </c>
      <c r="I165" s="51">
        <v>14.5</v>
      </c>
      <c r="J165" s="52">
        <v>232.6</v>
      </c>
      <c r="K165" s="49">
        <v>234</v>
      </c>
      <c r="L165" s="109">
        <v>49</v>
      </c>
    </row>
    <row r="166" spans="1:12" ht="15">
      <c r="A166" s="14"/>
      <c r="B166" s="9"/>
      <c r="C166" s="45"/>
      <c r="D166" s="46" t="s">
        <v>26</v>
      </c>
      <c r="E166" s="47" t="s">
        <v>57</v>
      </c>
      <c r="F166" s="48">
        <v>160</v>
      </c>
      <c r="G166" s="51">
        <v>3.21</v>
      </c>
      <c r="H166" s="51">
        <v>8.59</v>
      </c>
      <c r="I166" s="51">
        <v>21.19</v>
      </c>
      <c r="J166" s="52">
        <v>174.83</v>
      </c>
      <c r="K166" s="49">
        <v>312</v>
      </c>
      <c r="L166" s="109">
        <v>13</v>
      </c>
    </row>
    <row r="167" spans="1:12" ht="15">
      <c r="A167" s="14"/>
      <c r="B167" s="9"/>
      <c r="C167" s="45"/>
      <c r="D167" s="46" t="s">
        <v>27</v>
      </c>
      <c r="E167" s="47" t="s">
        <v>60</v>
      </c>
      <c r="F167" s="48">
        <v>200</v>
      </c>
      <c r="G167" s="51">
        <v>0.78</v>
      </c>
      <c r="H167" s="51">
        <v>0.05</v>
      </c>
      <c r="I167" s="51">
        <v>27.63</v>
      </c>
      <c r="J167" s="52">
        <v>114.8</v>
      </c>
      <c r="K167" s="49">
        <v>348</v>
      </c>
      <c r="L167" s="109">
        <v>15</v>
      </c>
    </row>
    <row r="168" spans="1:12" ht="15">
      <c r="A168" s="14"/>
      <c r="B168" s="9"/>
      <c r="C168" s="45"/>
      <c r="D168" s="46" t="s">
        <v>28</v>
      </c>
      <c r="E168" s="47" t="s">
        <v>72</v>
      </c>
      <c r="F168" s="48">
        <v>52.5</v>
      </c>
      <c r="G168" s="51">
        <v>4.1100000000000003</v>
      </c>
      <c r="H168" s="51">
        <v>0.52</v>
      </c>
      <c r="I168" s="51">
        <v>25.12</v>
      </c>
      <c r="J168" s="52">
        <v>121.58</v>
      </c>
      <c r="K168" s="49">
        <v>23</v>
      </c>
      <c r="L168" s="109">
        <v>5</v>
      </c>
    </row>
    <row r="169" spans="1:12" ht="15">
      <c r="A169" s="14"/>
      <c r="B169" s="9"/>
      <c r="C169" s="45"/>
      <c r="D169" s="46" t="s">
        <v>29</v>
      </c>
      <c r="E169" s="47" t="s">
        <v>39</v>
      </c>
      <c r="F169" s="48">
        <v>28</v>
      </c>
      <c r="G169" s="51">
        <v>1.57</v>
      </c>
      <c r="H169" s="51">
        <v>0.31</v>
      </c>
      <c r="I169" s="51">
        <v>13.83</v>
      </c>
      <c r="J169" s="52">
        <v>64.37</v>
      </c>
      <c r="K169" s="49">
        <v>24</v>
      </c>
      <c r="L169" s="109">
        <v>2</v>
      </c>
    </row>
    <row r="170" spans="1:12" ht="15">
      <c r="A170" s="14"/>
      <c r="B170" s="9"/>
      <c r="C170" s="45"/>
      <c r="D170" s="56" t="s">
        <v>30</v>
      </c>
      <c r="E170" s="57"/>
      <c r="F170" s="58"/>
      <c r="G170" s="59">
        <f>SUM(G163:G169)</f>
        <v>26.82</v>
      </c>
      <c r="H170" s="59">
        <f t="shared" ref="H170:J170" si="16">SUM(H163:H169)</f>
        <v>31.46</v>
      </c>
      <c r="I170" s="59">
        <f t="shared" si="16"/>
        <v>115.93</v>
      </c>
      <c r="J170" s="60">
        <f t="shared" si="16"/>
        <v>865.18000000000006</v>
      </c>
      <c r="K170" s="61"/>
      <c r="L170" s="111">
        <f t="shared" ref="L170" si="17">SUM(L163:L169)</f>
        <v>110</v>
      </c>
    </row>
    <row r="171" spans="1:12" ht="15">
      <c r="A171" s="16">
        <v>2</v>
      </c>
      <c r="B171" s="34">
        <v>4</v>
      </c>
      <c r="C171" s="35" t="s">
        <v>43</v>
      </c>
      <c r="D171" s="65" t="s">
        <v>46</v>
      </c>
      <c r="E171" s="47" t="s">
        <v>54</v>
      </c>
      <c r="F171" s="48">
        <v>75</v>
      </c>
      <c r="G171" s="51">
        <v>3.65</v>
      </c>
      <c r="H171" s="51">
        <v>4.45</v>
      </c>
      <c r="I171" s="51">
        <v>19.57</v>
      </c>
      <c r="J171" s="52">
        <v>132.62</v>
      </c>
      <c r="K171" s="49" t="s">
        <v>95</v>
      </c>
      <c r="L171" s="109">
        <v>20</v>
      </c>
    </row>
    <row r="172" spans="1:12" ht="15">
      <c r="A172" s="14"/>
      <c r="B172" s="9"/>
      <c r="C172" s="45"/>
      <c r="D172" s="63" t="s">
        <v>27</v>
      </c>
      <c r="E172" s="47" t="s">
        <v>98</v>
      </c>
      <c r="F172" s="48">
        <v>200</v>
      </c>
      <c r="G172" s="51">
        <v>0</v>
      </c>
      <c r="H172" s="51">
        <v>0.04</v>
      </c>
      <c r="I172" s="51">
        <v>7.5</v>
      </c>
      <c r="J172" s="52">
        <v>30</v>
      </c>
      <c r="K172" s="49">
        <v>484</v>
      </c>
      <c r="L172" s="109">
        <v>10</v>
      </c>
    </row>
    <row r="173" spans="1:12" ht="15">
      <c r="A173" s="15"/>
      <c r="B173" s="10"/>
      <c r="C173" s="5"/>
      <c r="D173" s="56" t="s">
        <v>30</v>
      </c>
      <c r="E173" s="57"/>
      <c r="F173" s="58"/>
      <c r="G173" s="59">
        <f>SUM(G171:G172)</f>
        <v>3.65</v>
      </c>
      <c r="H173" s="59">
        <f t="shared" ref="H173:J173" si="18">SUM(H171:H172)</f>
        <v>4.49</v>
      </c>
      <c r="I173" s="59">
        <f t="shared" si="18"/>
        <v>27.07</v>
      </c>
      <c r="J173" s="60">
        <f t="shared" si="18"/>
        <v>162.62</v>
      </c>
      <c r="K173" s="61"/>
      <c r="L173" s="111">
        <f t="shared" ref="L173" si="19">SUM(L171:L172)</f>
        <v>30</v>
      </c>
    </row>
    <row r="174" spans="1:12" ht="15.75" thickBot="1">
      <c r="A174" s="19">
        <f>A156</f>
        <v>2</v>
      </c>
      <c r="B174" s="20">
        <f>B156</f>
        <v>4</v>
      </c>
      <c r="C174" s="131" t="s">
        <v>4</v>
      </c>
      <c r="D174" s="132"/>
      <c r="E174" s="21"/>
      <c r="F174" s="22"/>
      <c r="G174" s="37">
        <f t="shared" ref="G174:I174" si="20">G162+G170+G173</f>
        <v>58.47</v>
      </c>
      <c r="H174" s="37">
        <f t="shared" si="20"/>
        <v>50.440000000000005</v>
      </c>
      <c r="I174" s="37">
        <f t="shared" si="20"/>
        <v>197.07</v>
      </c>
      <c r="J174" s="36">
        <v>1560</v>
      </c>
      <c r="K174" s="75"/>
      <c r="L174" s="112">
        <f>L162+L170+L173</f>
        <v>266.67</v>
      </c>
    </row>
    <row r="175" spans="1:12" ht="15">
      <c r="A175" s="11">
        <v>2</v>
      </c>
      <c r="B175" s="12">
        <v>5</v>
      </c>
      <c r="C175" s="13" t="s">
        <v>20</v>
      </c>
      <c r="D175" s="103" t="s">
        <v>76</v>
      </c>
      <c r="E175" s="99" t="s">
        <v>47</v>
      </c>
      <c r="F175" s="100">
        <v>200</v>
      </c>
      <c r="G175" s="101">
        <v>0.8</v>
      </c>
      <c r="H175" s="101">
        <v>0.8</v>
      </c>
      <c r="I175" s="101">
        <v>19.600000000000001</v>
      </c>
      <c r="J175" s="102">
        <v>94</v>
      </c>
      <c r="K175" s="27">
        <v>338</v>
      </c>
      <c r="L175" s="108">
        <v>35</v>
      </c>
    </row>
    <row r="176" spans="1:12" ht="15">
      <c r="A176" s="14"/>
      <c r="B176" s="9"/>
      <c r="C176" s="45"/>
      <c r="D176" s="46" t="s">
        <v>40</v>
      </c>
      <c r="E176" s="47" t="s">
        <v>37</v>
      </c>
      <c r="F176" s="48">
        <v>10</v>
      </c>
      <c r="G176" s="51">
        <v>0.08</v>
      </c>
      <c r="H176" s="51">
        <v>7.25</v>
      </c>
      <c r="I176" s="51">
        <v>0.13</v>
      </c>
      <c r="J176" s="52">
        <v>66</v>
      </c>
      <c r="K176" s="49">
        <v>14</v>
      </c>
      <c r="L176" s="109">
        <v>15</v>
      </c>
    </row>
    <row r="177" spans="1:12" ht="15">
      <c r="A177" s="14"/>
      <c r="B177" s="9"/>
      <c r="C177" s="45"/>
      <c r="D177" s="5" t="s">
        <v>41</v>
      </c>
      <c r="E177" s="47" t="s">
        <v>69</v>
      </c>
      <c r="F177" s="48">
        <v>110</v>
      </c>
      <c r="G177" s="51">
        <v>9.1</v>
      </c>
      <c r="H177" s="51">
        <v>6.69</v>
      </c>
      <c r="I177" s="51">
        <v>47.1</v>
      </c>
      <c r="J177" s="52">
        <v>281.60000000000002</v>
      </c>
      <c r="K177" s="49">
        <v>864</v>
      </c>
      <c r="L177" s="109">
        <v>53.67</v>
      </c>
    </row>
    <row r="178" spans="1:12" ht="15">
      <c r="A178" s="14"/>
      <c r="B178" s="9"/>
      <c r="C178" s="45"/>
      <c r="D178" s="46" t="s">
        <v>21</v>
      </c>
      <c r="E178" s="47" t="s">
        <v>89</v>
      </c>
      <c r="F178" s="48">
        <v>200</v>
      </c>
      <c r="G178" s="51">
        <v>4.08</v>
      </c>
      <c r="H178" s="51">
        <v>3.54</v>
      </c>
      <c r="I178" s="51">
        <v>17.579999999999998</v>
      </c>
      <c r="J178" s="52">
        <v>118.6</v>
      </c>
      <c r="K178" s="49">
        <v>382</v>
      </c>
      <c r="L178" s="109">
        <v>18</v>
      </c>
    </row>
    <row r="179" spans="1:12" ht="15">
      <c r="A179" s="14"/>
      <c r="B179" s="9"/>
      <c r="C179" s="45"/>
      <c r="D179" s="46" t="s">
        <v>28</v>
      </c>
      <c r="E179" s="47" t="s">
        <v>72</v>
      </c>
      <c r="F179" s="48">
        <v>37.5</v>
      </c>
      <c r="G179" s="51">
        <v>3</v>
      </c>
      <c r="H179" s="51">
        <v>0.38</v>
      </c>
      <c r="I179" s="51">
        <v>18.350000000000001</v>
      </c>
      <c r="J179" s="52">
        <v>88.84</v>
      </c>
      <c r="K179" s="49">
        <v>23</v>
      </c>
      <c r="L179" s="109">
        <v>3</v>
      </c>
    </row>
    <row r="180" spans="1:12" ht="15">
      <c r="A180" s="14"/>
      <c r="B180" s="9"/>
      <c r="C180" s="45"/>
      <c r="D180" s="46" t="s">
        <v>29</v>
      </c>
      <c r="E180" s="47" t="s">
        <v>39</v>
      </c>
      <c r="F180" s="48">
        <v>20</v>
      </c>
      <c r="G180" s="51">
        <v>1.1200000000000001</v>
      </c>
      <c r="H180" s="51">
        <v>0.22</v>
      </c>
      <c r="I180" s="51">
        <v>9.8800000000000008</v>
      </c>
      <c r="J180" s="52">
        <v>45.98</v>
      </c>
      <c r="K180" s="49">
        <v>24</v>
      </c>
      <c r="L180" s="109">
        <v>2</v>
      </c>
    </row>
    <row r="181" spans="1:12" ht="15.75" customHeight="1">
      <c r="A181" s="15"/>
      <c r="B181" s="10"/>
      <c r="C181" s="5"/>
      <c r="D181" s="56" t="s">
        <v>30</v>
      </c>
      <c r="E181" s="57"/>
      <c r="F181" s="58"/>
      <c r="G181" s="59">
        <f>SUM(G175:G180)</f>
        <v>18.180000000000003</v>
      </c>
      <c r="H181" s="59">
        <f>SUM(H175:H180)</f>
        <v>18.88</v>
      </c>
      <c r="I181" s="59">
        <f>SUM(I175:I180)</f>
        <v>112.63999999999999</v>
      </c>
      <c r="J181" s="60">
        <f>SUM(J175:J180)</f>
        <v>695.0200000000001</v>
      </c>
      <c r="K181" s="61"/>
      <c r="L181" s="111">
        <f>SUM(L175:L180)</f>
        <v>126.67</v>
      </c>
    </row>
    <row r="182" spans="1:12" ht="15">
      <c r="A182" s="16">
        <f>A175</f>
        <v>2</v>
      </c>
      <c r="B182" s="8">
        <f>B175</f>
        <v>5</v>
      </c>
      <c r="C182" s="6" t="s">
        <v>22</v>
      </c>
      <c r="D182" s="46" t="s">
        <v>23</v>
      </c>
      <c r="E182" s="47" t="s">
        <v>48</v>
      </c>
      <c r="F182" s="48">
        <v>60</v>
      </c>
      <c r="G182" s="51">
        <v>1.64</v>
      </c>
      <c r="H182" s="51">
        <v>4.3099999999999996</v>
      </c>
      <c r="I182" s="51">
        <v>8.7200000000000006</v>
      </c>
      <c r="J182" s="52">
        <v>80.28</v>
      </c>
      <c r="K182" s="49">
        <v>73</v>
      </c>
      <c r="L182" s="109">
        <v>8</v>
      </c>
    </row>
    <row r="183" spans="1:12" ht="15">
      <c r="A183" s="14"/>
      <c r="B183" s="9"/>
      <c r="C183" s="45"/>
      <c r="D183" s="46" t="s">
        <v>24</v>
      </c>
      <c r="E183" s="47" t="s">
        <v>62</v>
      </c>
      <c r="F183" s="48">
        <v>270</v>
      </c>
      <c r="G183" s="51">
        <v>9.35</v>
      </c>
      <c r="H183" s="51">
        <v>7.36</v>
      </c>
      <c r="I183" s="51">
        <v>23.54</v>
      </c>
      <c r="J183" s="52">
        <v>210.28</v>
      </c>
      <c r="K183" s="49">
        <v>102</v>
      </c>
      <c r="L183" s="109">
        <v>18</v>
      </c>
    </row>
    <row r="184" spans="1:12" ht="15">
      <c r="A184" s="14"/>
      <c r="B184" s="9"/>
      <c r="C184" s="45"/>
      <c r="D184" s="46" t="s">
        <v>25</v>
      </c>
      <c r="E184" s="47" t="s">
        <v>81</v>
      </c>
      <c r="F184" s="48">
        <v>100</v>
      </c>
      <c r="G184" s="51">
        <v>10.4</v>
      </c>
      <c r="H184" s="51">
        <v>17.5</v>
      </c>
      <c r="I184" s="51">
        <v>16.8</v>
      </c>
      <c r="J184" s="52">
        <v>267</v>
      </c>
      <c r="K184" s="49">
        <v>595</v>
      </c>
      <c r="L184" s="109">
        <v>55</v>
      </c>
    </row>
    <row r="185" spans="1:12" ht="15">
      <c r="A185" s="14"/>
      <c r="B185" s="9"/>
      <c r="C185" s="45"/>
      <c r="D185" s="46" t="s">
        <v>26</v>
      </c>
      <c r="E185" s="47" t="s">
        <v>63</v>
      </c>
      <c r="F185" s="48">
        <v>160</v>
      </c>
      <c r="G185" s="51">
        <v>5.74</v>
      </c>
      <c r="H185" s="51">
        <v>7.93</v>
      </c>
      <c r="I185" s="51">
        <v>32.06</v>
      </c>
      <c r="J185" s="52">
        <v>222.3</v>
      </c>
      <c r="K185" s="49">
        <v>309</v>
      </c>
      <c r="L185" s="109">
        <v>15</v>
      </c>
    </row>
    <row r="186" spans="1:12" ht="15">
      <c r="A186" s="14"/>
      <c r="B186" s="9"/>
      <c r="C186" s="45"/>
      <c r="D186" s="46" t="s">
        <v>27</v>
      </c>
      <c r="E186" s="47" t="s">
        <v>90</v>
      </c>
      <c r="F186" s="48">
        <v>200</v>
      </c>
      <c r="G186" s="51">
        <v>0.34</v>
      </c>
      <c r="H186" s="51">
        <v>0.14000000000000001</v>
      </c>
      <c r="I186" s="51">
        <v>18.12</v>
      </c>
      <c r="J186" s="52">
        <v>66.42</v>
      </c>
      <c r="K186" s="49">
        <v>346</v>
      </c>
      <c r="L186" s="109">
        <v>7</v>
      </c>
    </row>
    <row r="187" spans="1:12" ht="15">
      <c r="A187" s="14"/>
      <c r="B187" s="9"/>
      <c r="C187" s="45"/>
      <c r="D187" s="46" t="s">
        <v>28</v>
      </c>
      <c r="E187" s="47" t="s">
        <v>72</v>
      </c>
      <c r="F187" s="48">
        <v>52.5</v>
      </c>
      <c r="G187" s="51">
        <v>4.1100000000000003</v>
      </c>
      <c r="H187" s="51">
        <v>0.52</v>
      </c>
      <c r="I187" s="51">
        <v>25.12</v>
      </c>
      <c r="J187" s="52">
        <v>121.58</v>
      </c>
      <c r="K187" s="49">
        <v>23</v>
      </c>
      <c r="L187" s="109">
        <v>5</v>
      </c>
    </row>
    <row r="188" spans="1:12" ht="15">
      <c r="A188" s="14"/>
      <c r="B188" s="9"/>
      <c r="C188" s="45"/>
      <c r="D188" s="46" t="s">
        <v>29</v>
      </c>
      <c r="E188" s="47" t="s">
        <v>39</v>
      </c>
      <c r="F188" s="48">
        <v>28</v>
      </c>
      <c r="G188" s="51">
        <v>1.57</v>
      </c>
      <c r="H188" s="51">
        <v>0.31</v>
      </c>
      <c r="I188" s="51">
        <v>13.83</v>
      </c>
      <c r="J188" s="52">
        <v>64.37</v>
      </c>
      <c r="K188" s="49">
        <v>24</v>
      </c>
      <c r="L188" s="109">
        <v>2</v>
      </c>
    </row>
    <row r="189" spans="1:12" ht="15">
      <c r="A189" s="14"/>
      <c r="B189" s="9"/>
      <c r="C189" s="45"/>
      <c r="D189" s="56" t="s">
        <v>30</v>
      </c>
      <c r="E189" s="57"/>
      <c r="F189" s="58"/>
      <c r="G189" s="59">
        <f>SUM(G182:G188)</f>
        <v>33.15</v>
      </c>
      <c r="H189" s="59">
        <f t="shared" ref="H189:J189" si="21">SUM(H182:H188)</f>
        <v>38.070000000000007</v>
      </c>
      <c r="I189" s="59">
        <f t="shared" si="21"/>
        <v>138.19000000000003</v>
      </c>
      <c r="J189" s="60">
        <f t="shared" si="21"/>
        <v>1032.23</v>
      </c>
      <c r="K189" s="61"/>
      <c r="L189" s="111">
        <f t="shared" ref="L189" si="22">SUM(L182:L188)</f>
        <v>110</v>
      </c>
    </row>
    <row r="190" spans="1:12" ht="15">
      <c r="A190" s="16">
        <v>2</v>
      </c>
      <c r="B190" s="34">
        <v>5</v>
      </c>
      <c r="C190" s="35" t="s">
        <v>43</v>
      </c>
      <c r="D190" s="65" t="s">
        <v>46</v>
      </c>
      <c r="E190" s="47" t="s">
        <v>44</v>
      </c>
      <c r="F190" s="48">
        <v>50</v>
      </c>
      <c r="G190" s="51">
        <v>2</v>
      </c>
      <c r="H190" s="51">
        <v>2</v>
      </c>
      <c r="I190" s="51">
        <v>10</v>
      </c>
      <c r="J190" s="52">
        <v>196.33</v>
      </c>
      <c r="K190" s="49"/>
      <c r="L190" s="109">
        <v>25</v>
      </c>
    </row>
    <row r="191" spans="1:12" ht="15">
      <c r="A191" s="14"/>
      <c r="B191" s="9"/>
      <c r="C191" s="45"/>
      <c r="D191" s="40" t="s">
        <v>21</v>
      </c>
      <c r="E191" s="83" t="s">
        <v>64</v>
      </c>
      <c r="F191" s="84">
        <v>200</v>
      </c>
      <c r="G191" s="85">
        <v>0.2</v>
      </c>
      <c r="H191" s="85">
        <v>0.1</v>
      </c>
      <c r="I191" s="85">
        <v>9.3000000000000007</v>
      </c>
      <c r="J191" s="86">
        <v>38</v>
      </c>
      <c r="K191" s="104">
        <v>457</v>
      </c>
      <c r="L191" s="109">
        <v>5</v>
      </c>
    </row>
    <row r="192" spans="1:12" ht="15">
      <c r="A192" s="88"/>
      <c r="B192" s="87"/>
      <c r="C192" s="46"/>
      <c r="D192" s="56" t="s">
        <v>30</v>
      </c>
      <c r="E192" s="57"/>
      <c r="F192" s="58"/>
      <c r="G192" s="59">
        <f t="shared" ref="G192:L192" si="23">SUM(G190:G191)</f>
        <v>2.2000000000000002</v>
      </c>
      <c r="H192" s="59">
        <f t="shared" si="23"/>
        <v>2.1</v>
      </c>
      <c r="I192" s="59">
        <f t="shared" si="23"/>
        <v>19.3</v>
      </c>
      <c r="J192" s="60">
        <f t="shared" si="23"/>
        <v>234.33</v>
      </c>
      <c r="K192" s="61"/>
      <c r="L192" s="111">
        <f t="shared" si="23"/>
        <v>30</v>
      </c>
    </row>
    <row r="193" spans="1:12" ht="15.75" thickBot="1">
      <c r="A193" s="76">
        <f>A175</f>
        <v>2</v>
      </c>
      <c r="B193" s="77">
        <f>B175</f>
        <v>5</v>
      </c>
      <c r="C193" s="133" t="s">
        <v>4</v>
      </c>
      <c r="D193" s="134"/>
      <c r="E193" s="78"/>
      <c r="F193" s="79"/>
      <c r="G193" s="80">
        <f t="shared" ref="G193:L193" si="24">G181+G189+G192</f>
        <v>53.53</v>
      </c>
      <c r="H193" s="80">
        <f t="shared" si="24"/>
        <v>59.050000000000004</v>
      </c>
      <c r="I193" s="80">
        <f>I181+I189+I192</f>
        <v>270.13</v>
      </c>
      <c r="J193" s="81">
        <f t="shared" si="24"/>
        <v>1961.58</v>
      </c>
      <c r="K193" s="82"/>
      <c r="L193" s="112">
        <f t="shared" si="24"/>
        <v>266.67</v>
      </c>
    </row>
    <row r="194" spans="1:12">
      <c r="A194" s="17"/>
      <c r="B194" s="18"/>
      <c r="C194" s="135" t="s">
        <v>5</v>
      </c>
      <c r="D194" s="135"/>
      <c r="E194" s="135"/>
      <c r="F194" s="41"/>
      <c r="G194" s="41">
        <f>(G25+G44+G62+G79+G99+G119+G137+G155+G174+G193)/(IF(G25=0,0,1)+IF(G44=0,0,1)+IF(G62=0,0,1)+IF(G79=0,0,1)+IF(G99=0,0,1)+IF(G119=0,0,1)+IF(G137=0,0,1)+IF(G155=0,0,1)+IF(G174=0,0,1)+IF(G193=0,0,1))</f>
        <v>67.092500000000001</v>
      </c>
      <c r="H194" s="41">
        <f>(H25+H44+H62+H79+H99+H119+H137+H155+H174+H193)/(IF(H25=0,0,1)+IF(H44=0,0,1)+IF(H62=0,0,1)+IF(H79=0,0,1)+IF(H99=0,0,1)+IF(H119=0,0,1)+IF(H137=0,0,1)+IF(H155=0,0,1)+IF(H174=0,0,1)+IF(H193=0,0,1))</f>
        <v>60.361249999999998</v>
      </c>
      <c r="I194" s="41">
        <f>(I25+I44+I62+I79+I99+I119+I137+I155+I174+I193)/(IF(I25=0,0,1)+IF(I44=0,0,1)+IF(I62=0,0,1)+IF(I79=0,0,1)+IF(I99=0,0,1)+IF(I119=0,0,1)+IF(I137=0,0,1)+IF(I155=0,0,1)+IF(I174=0,0,1)+IF(I193=0,0,1))</f>
        <v>233.21175000000002</v>
      </c>
      <c r="J194" s="66">
        <f>(J25+J44+J62+J79+J99+J119+J137+J155+J174+J193)/(IF(J25=0,0,1)+IF(J44=0,0,1)+IF(J62=0,0,1)+IF(J79=0,0,1)+IF(J99=0,0,1)+IF(J119=0,0,1)+IF(J137=0,0,1)+IF(J155=0,0,1)+IF(J174=0,0,1)+IF(J193=0,0,1))</f>
        <v>1795.0380000000005</v>
      </c>
      <c r="K194" s="105"/>
      <c r="L194" s="127">
        <f>(L25+L44+L62+L79+L99+L119+L137+L155+L174+L193)/(IF(L25=0,0,1)+IF(L44=0,0,1)+IF(L62=0,0,1)+IF(L79=0,0,1)+IF(L99=0,0,1)+IF(L119=0,0,1)+IF(L137=0,0,1)+IF(L155=0,0,1)+IF(L174=0,0,1)+IF(L193=0,0,1))</f>
        <v>266.67</v>
      </c>
    </row>
  </sheetData>
  <mergeCells count="14">
    <mergeCell ref="C79:D79"/>
    <mergeCell ref="C99:D99"/>
    <mergeCell ref="C25:D25"/>
    <mergeCell ref="C194:E194"/>
    <mergeCell ref="C193:D193"/>
    <mergeCell ref="C119:D119"/>
    <mergeCell ref="C137:D137"/>
    <mergeCell ref="C155:D155"/>
    <mergeCell ref="C174:D174"/>
    <mergeCell ref="C1:E1"/>
    <mergeCell ref="H1:K1"/>
    <mergeCell ref="H2:K2"/>
    <mergeCell ref="C44:D44"/>
    <mergeCell ref="C62:D62"/>
  </mergeCells>
  <pageMargins left="0.7" right="0.7" top="0.75" bottom="0.75" header="0.3" footer="0.3"/>
  <pageSetup paperSize="9" orientation="portrait" r:id="rId1"/>
  <ignoredErrors>
    <ignoredError sqref="G170:J170 J181 G98:J98 G94:I94 G43:J43 G32:J32 G24:J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каб41</cp:lastModifiedBy>
  <cp:lastPrinted>2023-10-16T10:59:39Z</cp:lastPrinted>
  <dcterms:created xsi:type="dcterms:W3CDTF">2022-05-16T14:23:56Z</dcterms:created>
  <dcterms:modified xsi:type="dcterms:W3CDTF">2025-09-08T04:41:53Z</dcterms:modified>
</cp:coreProperties>
</file>